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4" sheetId="2" r:id="rId1"/>
    <sheet name="Hoja1" sheetId="3" r:id="rId2"/>
  </sheets>
  <definedNames>
    <definedName name="_xlnm._FilterDatabase" localSheetId="0" hidden="1">'2024'!$A$1:$L$54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1" i="3"/>
  <c r="A7" i="3"/>
  <c r="A3" i="3" l="1"/>
</calcChain>
</file>

<file path=xl/sharedStrings.xml><?xml version="1.0" encoding="utf-8"?>
<sst xmlns="http://schemas.openxmlformats.org/spreadsheetml/2006/main" count="391" uniqueCount="314">
  <si>
    <t>N.  REGISTRE</t>
  </si>
  <si>
    <t>DATA DE FORMALITZACIÓ</t>
  </si>
  <si>
    <t>COMPROMISOS ECONÒMICS 
ASSUMITS PER LES PARTS</t>
  </si>
  <si>
    <t>TERMINI DE VIGÈNCIA</t>
  </si>
  <si>
    <t>ÒRGAN I DATA D'APROVACIÓ</t>
  </si>
  <si>
    <t>OBJECTE DEL CONVENI
ENCÀRREC DE GESTIÓ</t>
  </si>
  <si>
    <t>SIGNANTS (a més de l'Ajuntament)</t>
  </si>
  <si>
    <t>ORIGEN: SECRETARIA GENERAL</t>
  </si>
  <si>
    <t>CODI REGISTRE EACAT</t>
  </si>
  <si>
    <t>REGISTRE ENTRADA AJUNTAMENT</t>
  </si>
  <si>
    <t>PUBLICAT</t>
  </si>
  <si>
    <t>Data enviament servei</t>
  </si>
  <si>
    <t>Enviament EACAT</t>
  </si>
  <si>
    <t>12.12.2023</t>
  </si>
  <si>
    <t xml:space="preserve">Obres a la comunitat de propietaris: façana,  coberta, patis, instal·lacions comunitàries,  volums disconformes i vestíbul de l'escala. </t>
  </si>
  <si>
    <t>Ajuntament de Santa Coloma de Gramenet: 64.113,55 euros</t>
  </si>
  <si>
    <t>Ajuntament de Santa Coloma de Gramenet: 85.361,55 euros</t>
  </si>
  <si>
    <t>Ajuntament de Santa Coloma de Gramenet: 66.611,40 euros</t>
  </si>
  <si>
    <t>05.02.2024</t>
  </si>
  <si>
    <t>15/2024</t>
  </si>
  <si>
    <t>16/2024</t>
  </si>
  <si>
    <t>17/2024</t>
  </si>
  <si>
    <t>18/2024</t>
  </si>
  <si>
    <t>19/2024</t>
  </si>
  <si>
    <t>20/2024</t>
  </si>
  <si>
    <t>21/2024</t>
  </si>
  <si>
    <t>22/2024</t>
  </si>
  <si>
    <t>23/2024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</si>
  <si>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</si>
  <si>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</si>
  <si>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</si>
  <si>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</si>
  <si>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</si>
  <si>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</si>
  <si>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</si>
  <si>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</si>
  <si>
    <t>32/2024</t>
  </si>
  <si>
    <t>33/2024</t>
  </si>
  <si>
    <t>34/2024</t>
  </si>
  <si>
    <t>35/2024</t>
  </si>
  <si>
    <t>36/2024</t>
  </si>
  <si>
    <t>37/2024</t>
  </si>
  <si>
    <t>38/2024</t>
  </si>
  <si>
    <t>39/2024</t>
  </si>
  <si>
    <t>40/2024</t>
  </si>
  <si>
    <t>41/2024</t>
  </si>
  <si>
    <t>42/2024</t>
  </si>
  <si>
    <t>4/2024</t>
  </si>
  <si>
    <t>5/2024</t>
  </si>
  <si>
    <t>7/2024</t>
  </si>
  <si>
    <t>1/2024
(Conveni inicial 38/2019 - 2019/11/2682)</t>
  </si>
  <si>
    <t>2/2024
(Conveni inicial 88/2018 - 2018/11/3100)</t>
  </si>
  <si>
    <t xml:space="preserve">3/2024
(Conveni inicial 94/2018 - 2018/11/3106)
</t>
  </si>
  <si>
    <t>90 anys</t>
  </si>
  <si>
    <t>21.11.2023</t>
  </si>
  <si>
    <t>Concretar el marc econòmic financer corresponent a l'anualitat 2023, d'acord amb els compromisos assolits a través del Conveni en relació amb la gestió, el manteniment i conservació ordinaris de les Rondes de Barcelona i del tram municipal de la Gran Via nord.</t>
  </si>
  <si>
    <t>Àrea Metropolitana de Barcelona: 3.976.938 euros
Ajuntament de Barcelona: 5.975.872,05 euros
Ajuntament de Santa Coloma de Gramenet: 24.909,24 euros
Ajuntament de Sant Adrià de Besòs: 36.484,13 euros</t>
  </si>
  <si>
    <t>No consta</t>
  </si>
  <si>
    <t>Ho publicarà l'AMB</t>
  </si>
  <si>
    <t>L’objecte del present conveni és la col·laboració per impulsar les polítiques de promoció de la igualtat i els feminismes pel període 2022-2025, que es concreta en les accions següents:
- Desplegament de la xarxa del Servei d’atenció integral (SAI) en el marc LGBTI+ (Annex 1).
- Sistema d’atenció i de resposta integral per a dones en situació de violència masclista i els seus fills i filles (Annex 2).
- Servei de Migracions, Acollida i Vida Digna Compartida (Annex 3).
- Xarxa de professionals d’equitat en els treballs (Annex 4)”.</t>
  </si>
  <si>
    <t>Ho publicarà la Generalitat de Catalunya</t>
  </si>
  <si>
    <t>El propietari cedeix de forma gratuïta al Patronat Municipal de la Música, organisme autònom de l’Ajuntament de Santa Coloma de Gramenet, l’ús del piano per a destinar-lo a l’ús de l’Escola de Música, que l’accepta.</t>
  </si>
  <si>
    <t>Del 19/03/2024 al 19/03/2028</t>
  </si>
  <si>
    <t>J. V. O.</t>
  </si>
  <si>
    <r>
      <t xml:space="preserve">6/2024
</t>
    </r>
    <r>
      <rPr>
        <b/>
        <sz val="10"/>
        <rFont val="Arial"/>
        <family val="2"/>
      </rPr>
      <t>(Conveni original 69/2018 - 2018/11/2926)</t>
    </r>
  </si>
  <si>
    <t>Decret PMM 24/2024 (26/02/2024)</t>
  </si>
  <si>
    <t>Establir i regular les con dicions i els comprom i sos que han de regular la col·laboració entre l’Ajuntament de Santa Coloma de Gramenet i Òmnium Cultural en relació a la celebra ció de les activitats incloses en el Festi val Lí m bic</t>
  </si>
  <si>
    <t>Òmnium Cultura: 1.890 euros</t>
  </si>
  <si>
    <t>Des del 03/05/2024 fins el 05/05/2024</t>
  </si>
  <si>
    <t>03.06.2024</t>
  </si>
  <si>
    <t>Departament d’Igualtat i Feminismes
2022: 162.826,53 euros
2023: 259.630,43 euros
2024: 275.094,48 euros
2024: 289.428,26 euros</t>
  </si>
  <si>
    <t>Del 05/04/2024 al 05/04/2028</t>
  </si>
  <si>
    <t xml:space="preserve">Col·laborar en les campanyes de sensibilització i amb les crides de suport a les situacions d'emergències que faci UNICEF Comitè Espanyol. </t>
  </si>
  <si>
    <t xml:space="preserve">Definir amb precisió les obres a executar a l’edifici situat al carrer de Bruc, nº 74, segons allò establert al contingut del Projecte de Rehabilitació de l’esmentada finca.  </t>
  </si>
  <si>
    <t xml:space="preserve">Definir amb precisió les obres a executar a l’edifici situat al carrer de Valentí Escalas, nº 28, segons allò establert al contingut del Projecte de Rehabilitació de l’esmentada finca.  </t>
  </si>
  <si>
    <t xml:space="preserve">Definir amb precisió les obres a executar a l’edifici situat al carrer de Valentí Escalas, nº 32, segons allò establert al contingut del Projecte de Rehabilitació de l’esmentada finca.  </t>
  </si>
  <si>
    <t xml:space="preserve">Definir amb precisió les obres a executar a l’edifici situat al carrer de Mas Marí, nº 68, segons allò establert al contingut del Projecte de Rehabilitació de l’esmentada finca.  </t>
  </si>
  <si>
    <t xml:space="preserve">Definir amb precisió les obres a executar a l’edifici situat al carrer de Mas Marí, nº 70, segons allò establert al contingut del Projecte de Rehabilitació de l’esmentada finca.  </t>
  </si>
  <si>
    <t xml:space="preserve">Definir amb precisió les obres a executar a l’edifici situat al carrer de Mas Marí, nº 74, segons allò establert al contingut del Projecte de Rehabilitació de l’esmentada finca.  </t>
  </si>
  <si>
    <t xml:space="preserve">Definir amb precisió les obres a executar a l’edifici situat al carrer de Doctor Pagès, nº 120, segons allò establert al contingut del Projecte de Rehabilitació de l’esmentada finca.  </t>
  </si>
  <si>
    <r>
      <t xml:space="preserve">8/2024
</t>
    </r>
    <r>
      <rPr>
        <b/>
        <sz val="10"/>
        <rFont val="Arial"/>
        <family val="2"/>
      </rPr>
      <t>(Conveni inicial 102/2018 - Registre GENE 2018/11/3113)</t>
    </r>
  </si>
  <si>
    <r>
      <t xml:space="preserve">9/2024
</t>
    </r>
    <r>
      <rPr>
        <b/>
        <sz val="10"/>
        <rFont val="Arial"/>
        <family val="2"/>
      </rPr>
      <t>(Conveni inicial 100/2018 - Registre GENE 2018/11/3131)</t>
    </r>
  </si>
  <si>
    <r>
      <t xml:space="preserve">10/2024
</t>
    </r>
    <r>
      <rPr>
        <b/>
        <sz val="10"/>
        <rFont val="Arial"/>
        <family val="2"/>
      </rPr>
      <t>(Conveni inicial 100/2019 - Registre GENE 2019/11/3131)</t>
    </r>
  </si>
  <si>
    <r>
      <t xml:space="preserve">11/2024
</t>
    </r>
    <r>
      <rPr>
        <b/>
        <sz val="10"/>
        <rFont val="Arial"/>
        <family val="2"/>
      </rPr>
      <t>(Conveni inicial 109/2018 - Registre GENE 2019/11/3122)</t>
    </r>
  </si>
  <si>
    <r>
      <t xml:space="preserve">14/2024
</t>
    </r>
    <r>
      <rPr>
        <b/>
        <sz val="10"/>
        <rFont val="Arial"/>
        <family val="2"/>
      </rPr>
      <t>(Conveni inicial 95/2018 - Registre GENE 2018/11/3107)</t>
    </r>
  </si>
  <si>
    <r>
      <t xml:space="preserve">13/2024
</t>
    </r>
    <r>
      <rPr>
        <b/>
        <sz val="10"/>
        <rFont val="Arial"/>
        <family val="2"/>
      </rPr>
      <t>(Conveni inicial 87/2018 - Registre GENE 2018/11/3099)</t>
    </r>
  </si>
  <si>
    <r>
      <t xml:space="preserve">12/2024
</t>
    </r>
    <r>
      <rPr>
        <b/>
        <sz val="10"/>
        <rFont val="Arial"/>
        <family val="2"/>
      </rPr>
      <t>(Conveni inicial 89/2018 - Registre GENE 2018/11/3101)</t>
    </r>
  </si>
  <si>
    <t xml:space="preserve">Comunitat de propietaris: 231.180,36 euros. </t>
  </si>
  <si>
    <t xml:space="preserve">Comunitat de propietaris: 144.101,19 euros. </t>
  </si>
  <si>
    <t xml:space="preserve">Comunitat de propietaris: 206.173,32 euros. </t>
  </si>
  <si>
    <t xml:space="preserve">Comunitat de propietaris: 98.156,32 euros. </t>
  </si>
  <si>
    <t xml:space="preserve">Comunitat de propietaris: 281.330,89 euros. </t>
  </si>
  <si>
    <t xml:space="preserve">Comunitat de propietaris: 31.786,06 euros. </t>
  </si>
  <si>
    <t xml:space="preserve">Comunitat de propietaris: 141.806,89 euros. </t>
  </si>
  <si>
    <t>Actualització obres projecte ACR</t>
  </si>
  <si>
    <t xml:space="preserve">Comunitat de propietaris: 138.116,43 euros. </t>
  </si>
  <si>
    <t>JGL 07.05.2024</t>
  </si>
  <si>
    <t>JGL 28.12.2023</t>
  </si>
  <si>
    <t>PLE 29.01.2024</t>
  </si>
  <si>
    <t>JGL 20.02.2024</t>
  </si>
  <si>
    <t>JGL 09.04.2024</t>
  </si>
  <si>
    <t>JGL 30.04.2024</t>
  </si>
  <si>
    <t xml:space="preserve">Comunitat de propietaris: 11.341,68 euros. </t>
  </si>
  <si>
    <t xml:space="preserve">Comunitat de propietaris: 86.521,11 euros. </t>
  </si>
  <si>
    <t xml:space="preserve">Comunitat de propietaris: 68.495,47 euros. </t>
  </si>
  <si>
    <t xml:space="preserve">Comunitat de propietaris: 104.455,89 euros. </t>
  </si>
  <si>
    <t>Ajuntament: 4.500 euros
Club: 5.000 euros</t>
  </si>
  <si>
    <t>Del 13/06/2024 fins 31/07/2024</t>
  </si>
  <si>
    <t>Establir i regular les condicions i els compromisos que regeixen la col·laboració entre l’Ajuntament i el FSRSC per a la realització del XXXII Torneig de Futbol Sala Ciutat de Santa Coloma, XXVII Trofeu Cívic.</t>
  </si>
  <si>
    <t>Establir les condicions i els compromisos que han de regular la col·laboració entre l’Ajuntament i l’IES Numància per a la gestió per part del Departament d’Esports de l’ús de les instal·lacions esportives del centre educatiu en horari extraescolar durant el període comprés entre el dia 1 de gener de 2024 i el dia 31 de desembre de 2024.</t>
  </si>
  <si>
    <t xml:space="preserve">Ajuntament: 6.500 euros
</t>
  </si>
  <si>
    <t>Any 2024</t>
  </si>
  <si>
    <t>Addenda al conveni de col·laboració entre l’Ajuntament i la Fundació Esportiva
Grama.net signat el dia 11 de gener de 2023, té per objecte actualitzar el programa d’activitats
incloses en l’esmentat conveni, així com el seu cost total i la quantia de la subvenció
nominativa prevista al pressupost municipal vigent, tot mantenint els objectius i les condicions
establertes al conveni.</t>
  </si>
  <si>
    <t>Temporades 22-23 i 23-24</t>
  </si>
  <si>
    <t>Establir i regular les condicions i els compromisos que han de regir la col·laboració entre l’Ajuntament i el CPG per a la realització del Festival de Patinatge Artístic de Santa Coloma de Gramenet, en la seva edició número XL, en el Pavelló Nou de Santa Coloma de Gramenet.</t>
  </si>
  <si>
    <t>Ajuntament: 4.200 euros
Club: 1.700 euros</t>
  </si>
  <si>
    <t>Del 19/12/2023 fins el 31/12/2023</t>
  </si>
  <si>
    <t>Ajuntament: 184.000 euros
Any 2023: 91.500 euros
Any 2024: 92.500 euros
Fundació: 168.000 euros</t>
  </si>
  <si>
    <t>Addenda del conveni de col·laboració per a l’execució del Projecte pilot d’acompanyament integral a dones amb fills i filles a càrrec en situació de sensellar al Besòs.</t>
  </si>
  <si>
    <t>Consorci del Besòs: 82.000 euros
Sant Joan de Déu- Serveis Socials: 
Any 2024: 48.855 euros
Any 2025: 267.609 euros</t>
  </si>
  <si>
    <t>Del 15/09/2021 fins el 15/09/2025</t>
  </si>
  <si>
    <t>Addenda al conveni de col·laboració entre l’Ajuntament i el Futbol Sala García aprovat
per Decret número 12870 el dia 31 de desembre de 2022, per actualitzar el
programa d’activitats incloses en l’esmentat conveni, així com el seu cost total i la quantia de la
subvenció nominativa prevista al pressupost municipal vigent, tot mantenint els objectius i les
condicions establertes al conveni.</t>
  </si>
  <si>
    <t>Ajuntament: 145.000 euros
Club: 175.789,31 euros</t>
  </si>
  <si>
    <t>Temporada 23-24</t>
  </si>
  <si>
    <t>JGL 04.06.2024</t>
  </si>
  <si>
    <t>JGL 12.12.2023</t>
  </si>
  <si>
    <t>JGL 25.06.2024</t>
  </si>
  <si>
    <t>Impulsar els
programes de mediació d’habitatges per al lloguer social, per mitjà de la borsa de
mediació situada al municipi de de Santa Coloma de Gramenet, per tal de facilitar a la
ciutadania la proximitat de la gestió d’aquests serveis en el respectiu territori durant
l’any 2024.</t>
  </si>
  <si>
    <t>AHC: 43.900 euros
Any 2024: 35.460 euros
Any 2025: 8.440 euros</t>
  </si>
  <si>
    <t>Del 29/04/2024 fins el 31/03/2025</t>
  </si>
  <si>
    <t>PLE 25.03.2024</t>
  </si>
  <si>
    <t>Celebració de les edicions del 2024, 2025, 2026 i 2027 del festival anomenat “Barcelona Rock Fest”,</t>
  </si>
  <si>
    <t>Ajuntament: 80.000 euros
Rockfest: 134.400 euros (entrades)</t>
  </si>
  <si>
    <t>Anys 2024-2027</t>
  </si>
  <si>
    <t>Programa per a la consolidació i desenvolupament de la compravenda
d’empreses (Reempresa) en l’àmbit territorial d’actuació del punt local Reempresa de
l’Ajuntament de Santa Coloma de Gramenet.</t>
  </si>
  <si>
    <t>JGL 27.02.2024</t>
  </si>
  <si>
    <t>No consten</t>
  </si>
  <si>
    <t>Addenda de modificació del conveni interadministratiu de col·laboració entre l’Administració de la Generalitat de Catalunya, mitjançant el Departament d’Igualtat i Feminismes i els Ens Locals per a l’impuls de les polítiques de promoció de la igualtat i els feminismes pel període 2022-2025.</t>
  </si>
  <si>
    <t>Del 21/06/2024 fins el 31/12/2025</t>
  </si>
  <si>
    <t>Conveni-tipus regulador de les subvencions concedides amb càrrec al Programa de Crèdit Local destinades a subsidiar el tipus d'interès dels préstecs contractats pels ajuntaments i EMD de la província per al finançament d'inversió en obres i serveis públics.</t>
  </si>
  <si>
    <t>Ajuntament: 3.890.561,99 euros
Diputació: 193.084,88 euros</t>
  </si>
  <si>
    <t>Del 20/06/2024 fins el 19/06/2035</t>
  </si>
  <si>
    <t>JGL 18.06.2024</t>
  </si>
  <si>
    <t>Projecte RAI-UN ESTIU PER TOTHOM, anys 2023 i 2024.</t>
  </si>
  <si>
    <t>JGL 31.07.2024</t>
  </si>
  <si>
    <t>Fundació PROBITAS: 39.998 euros
Any 2023: 20.000 euros
Any 2024: 19.998 euros</t>
  </si>
  <si>
    <t>Anys 2023-2024</t>
  </si>
  <si>
    <t>JGL 19.12.2023</t>
  </si>
  <si>
    <t>Annex número 11 del conveni per l’adhesió de l’Ajuntament de Santa Coloma de Gramenet al Consorci Universitari Centre Associat a la UNED de la província de Barcelona signat en data 5 de juliol de 2012, de condicions per al desenvolupament de les activitats de la UNED a la nostra ciutat per al curs acadèmic 2023-2024.</t>
  </si>
  <si>
    <t>Ajuntament:
Any 2023: 149.844,65 euros
Any 2024: 330.582,00 euros</t>
  </si>
  <si>
    <t>Curs 2023-2024</t>
  </si>
  <si>
    <t>Addenda segona (2024-2025) del conveni del Contracte Programa 2022-2025 per a la coordinació, la cooperació i la col·laboració entre el Departament de Drets Socials i l'Ajuntament de Santa Coloma de Gramenet en matèria de serveis socials i altres programes relatius al benestar social</t>
  </si>
  <si>
    <t>Des de l'01/08/2024 fins el 31/12/2025</t>
  </si>
  <si>
    <t>Departament de Drets Socials:
Mòduls professionals:
Tècnic superior assimilat a A1 21 Generalitat - 44.343,25 euros
Tècnic mitjà assimilat a A2 20.1 Generalitat - 39.808,28 euros
OJ Cost del personal tècnic:
Bloc 1  - 129.423,95 euros
Bloc 2 - 108.450,90 euros
Bloc 3 - 93.895,44 euros
Bloc 4 - 72.922,39 euros
Bloc 5 - 50.083,98 euros</t>
  </si>
  <si>
    <t>43/2024</t>
  </si>
  <si>
    <t>45/2024</t>
  </si>
  <si>
    <t>44/2024</t>
  </si>
  <si>
    <t>Desenvolupament del programa d’activitats diverses obertes a la ciutadania que ofereixen innovació i cobreixen expectatives per a grups de població que participen poc en les propostes habituals del Pompeu Lab.</t>
  </si>
  <si>
    <t>Ajuntament: 14.347,28€
Fundació: 10 equips informàics:5.000€+IVA
Manteniment equipaments informàtics
2,400€+IVA</t>
  </si>
  <si>
    <t>Un any. 
Per interès públic,
 pròrrogable màxim 4 anys més</t>
  </si>
  <si>
    <t>JGL 15.10.2024</t>
  </si>
  <si>
    <t>Regular la col·laboració en relació amb els programesd'integració social per a la infància i l'adolescència mitjançant l'activitat socioeducativa, la formaciócomplementària, l'acompanyament i el recolçament als nens i nenes i les seves families.</t>
  </si>
  <si>
    <t>Des de  l'1/08/2024 al 31/12/2028
Possible pròrroga fins a 4 anys</t>
  </si>
  <si>
    <t>46/2024</t>
  </si>
  <si>
    <t>Conveni per a la instal·lació de l’exposició itinerant “Cara a cara amb les violències. Relats de resiliència a Centreamèrica”, de l’1 al 31 d’octubre de 2024, al Jardí de Can Sisteré.</t>
  </si>
  <si>
    <t>Ajuntament:  0 euros
ICIP     1.408,00 euros</t>
  </si>
  <si>
    <t>Des de 1/10/2024 al 31/10/2024</t>
  </si>
  <si>
    <t>JGL  25/09/2024</t>
  </si>
  <si>
    <t>47/2024</t>
  </si>
  <si>
    <t>Addenda al conveni de Col·laboració en el marx de la Xarxa d'Observatoris del Desenvolupament Econòmic Local. Ampliació de 4 anys del conveni inicial (16.12.2020)</t>
  </si>
  <si>
    <t>4 anys
.Des de 16/12/2024 al 15/12/2028</t>
  </si>
  <si>
    <t>JGL  03/12/2024</t>
  </si>
  <si>
    <t>48/2024</t>
  </si>
  <si>
    <t>Conveni amb l'objectiu de posibilitar del servei de telefonia mòbil al terme municipal de Santa Coloma de Gramenet</t>
  </si>
  <si>
    <t>Totem Towerco: Per  ús domini públic 7.810,00 euros anuals /espai compartit o 15.615,00 euros anuals /espai no compartit</t>
  </si>
  <si>
    <t>4 anys
Des de 25/11/2024 al 24/11/2028</t>
  </si>
  <si>
    <t>JGL15.10.2024</t>
  </si>
  <si>
    <t>49/2024</t>
  </si>
  <si>
    <t>Vantage Towers: Per  ús domini públic 7.810,00 euros anuals/espai compartit o 15.615,00 euros anuals /espai no compartit</t>
  </si>
  <si>
    <t>50/2024</t>
  </si>
  <si>
    <t>ORANGE ESPAGNE, SA</t>
  </si>
  <si>
    <t>Convenio para continuar con la ocupación de los terrenos de dominio público para dar cobretura al servicio de telefonia móvil al municipio de Santa Coloma de Grament</t>
  </si>
  <si>
    <t>El operador abona al Ayuntamiento 7.810€ anuales por el emplazamiento en la Av. Anselm de Riu.
En caso que dicho emplazamiento deje de estar compartido con otro operador abonará 15.615 anuales</t>
  </si>
  <si>
    <t>4 anys.
 Posible pròrrog màxim 4 anys més</t>
  </si>
  <si>
    <t>51/2024</t>
  </si>
  <si>
    <t>Conveni per al foment de la conservació, manteniment i rehabilitació dels edificis d'habitatges mitjançant la inspecció tècnica</t>
  </si>
  <si>
    <t>52/2024
Conveni inicial 10.12.2020</t>
  </si>
  <si>
    <t xml:space="preserve">Addenda de pròrroga del conveni d'Adhesió a la Xarxa de Radiocomunicaciones d'Emergències i Seguretat de Catalunya (RESCAT) </t>
  </si>
  <si>
    <t>Pròrroga de 4 anys, vigent fins el 10.12.28</t>
  </si>
  <si>
    <t>JGL 25.09.2024</t>
  </si>
  <si>
    <t>08/10/204</t>
  </si>
  <si>
    <t xml:space="preserve">Definir amb precisió les obres a executar a l’edifici situat al carrer de Valentí Escalas, nº 24-26, segons allò establert al contingut del Projecte de Rehabilitació de l’esmentada finca.  </t>
  </si>
  <si>
    <t>Comunitat de propietaris: 119.502,29 euros.</t>
  </si>
  <si>
    <t>JGL 01.10.2024</t>
  </si>
  <si>
    <t xml:space="preserve">Definir amb precisió les obres a executar a l’edifici situat al carrer de Valentí Escalas, nº 30, segons allò establert al contingut del Projecte de Rehabilitació de l’esmentada finca.  </t>
  </si>
  <si>
    <t>Comunitat de propietaris: 326.591,34 euros.</t>
  </si>
  <si>
    <t>Gestió integrada a la Xarxa de Biblioteques municipls (XBM). Regulació de les funcions d'assessorament, assistència, prestació de serveis i altres formes de cooperació en relació a la Xarxa Municipal de Bibilioteques del municipi</t>
  </si>
  <si>
    <t>4 anys</t>
  </si>
  <si>
    <t>JGL 21.05.24</t>
  </si>
  <si>
    <t>Recerca i estudi de les percepcions i actituds de la població jove  de l'Àrea Metropolitana de Barcelona envers la pornografia i la prostitució</t>
  </si>
  <si>
    <t>Ajuntament: 74.000€ en dos anys (77,65% total del projecte) Cost total del projecte: 95.299,81</t>
  </si>
  <si>
    <t>2 anys. Possible pròrroga d'un any</t>
  </si>
  <si>
    <t>JGL 17.09.24</t>
  </si>
  <si>
    <t>Impuls de l'habitatge públic</t>
  </si>
  <si>
    <t>PLE 27.05.24</t>
  </si>
  <si>
    <t>Utilització de les instal·lacions esportives del centre educatiu en horari escolar</t>
  </si>
  <si>
    <t>Ajuntament 6.500€ com a compensació econòmica derivada de la cessió d'ús de els seves instal·lacions esportives al Departament d'Esports de l'Ajuntament</t>
  </si>
  <si>
    <t>De l'1.01.24 al 31.12.24</t>
  </si>
  <si>
    <t>JGL 31.07.24</t>
  </si>
  <si>
    <t xml:space="preserve"> Desenvolupament del servei d'intervenció socioeducativa per a l'any 2024</t>
  </si>
  <si>
    <t>Cost global del programa: 378.124,47€
Aportació de l'Ajuntament: 168.262,47€ (44,50% del total de l'activitat)</t>
  </si>
  <si>
    <t>De l'1.01.24 al 31.12.24 
Sense perjudici que
 les activitats subvencionades
 s'hagin desenvolupat durant tot l'any natural</t>
  </si>
  <si>
    <t>JGL 08.10.24</t>
  </si>
  <si>
    <t>Addenda al conveni per al desenvolupament del servei d'intervenció socioeducativa per a l'any 2024. Ampliació del conveni de 08.10.24</t>
  </si>
  <si>
    <t>Cost global del programa de l'Addenda: 84.140,00€
Aportació de l'Ajuntament: 57.973,25€ (68,90% del  cost global)</t>
  </si>
  <si>
    <t>La vigència d’aquesta addenda tindrà 
efectes per les activitats d’estiu realitzades amb els infants i joves procedents de la Fundació Privada Germina (actualment Fundació Mauricio i Carlota Botton) i per les activitats pròpies del centre obert (servei d’intervenció socioeducativa) des del moment en que es puguin començar a dur a terme als locals anteriorment indicats.
La finalització de la vigència serà en ambdós casos el 31 de desembre de 2024 referent a les activitats i l’aportació econòmica. La cessió de l’ús dels locals serà prorrogable sempre que es portin a terme activitats socioeducatives.</t>
  </si>
  <si>
    <t>JGL 15.10.24</t>
  </si>
  <si>
    <t>23/10/204</t>
  </si>
  <si>
    <t>Desenvolupament del servei de centre per a adolescents per a l'any 2024.</t>
  </si>
  <si>
    <t>Cost total  del programa d'activitats: 120.300,26€
Aportació de l'Ajuntament: 80.734,00€ (67,11% del  cost total)</t>
  </si>
  <si>
    <t>53/2024</t>
  </si>
  <si>
    <t>AIGÜES DE BARCELONA, EMPRESA METROPOLITANA DE GESTIÓ DEL CICLE INTEGRAL DE L’AIGUA, S.A.,  CRUZ ROJA ESPANYOLA</t>
  </si>
  <si>
    <t>Col·laboració econòmica en el desplegament del Projecte ONA durant l'any 2024.</t>
  </si>
  <si>
    <t>Aigües de Barcelona: 65.050 euros</t>
  </si>
  <si>
    <t>Des del 30/01/24 fins el 31/12/24</t>
  </si>
  <si>
    <t>54/2024</t>
  </si>
  <si>
    <t>CENTRE DE RECURSOS PEDAGÒGICS DEL SERVEI EDUCATIU SANTA COLOMA DE GRAMENET</t>
  </si>
  <si>
    <t>Afavorir una major eficiència, eficàcia i qualitat en l'organització d'activitats, accions i desenvolupament de projectes educatius.</t>
  </si>
  <si>
    <t>Des del 12/12/24 fins el 31/12/2026</t>
  </si>
  <si>
    <t>JGL 03.12.2024</t>
  </si>
  <si>
    <t>55/2024</t>
  </si>
  <si>
    <t>PROBITAS, FUNDACIÓ PRIVADA</t>
  </si>
  <si>
    <t>Col·laboració per dur a terme el programa “Dinem Junts” per al curs 2024-2025.</t>
  </si>
  <si>
    <t>Ajuntament: 37.400 euros
Fundació Probitas: 40.150 euros</t>
  </si>
  <si>
    <t>Des de l'01/09/2024 fins el 31/07/2025</t>
  </si>
  <si>
    <t>56/2024</t>
  </si>
  <si>
    <t>CIRC RALUY LEGACY</t>
  </si>
  <si>
    <t>Estada del Circ Raluy Legacy, amb la seva carpa i el seu conjunt de carruatges històrics, a Santa Coloma de Gramenet, a les dates compreses entre els dies 25 de novembre i 18 de desembre de 2024 al Parc de Can Zam.</t>
  </si>
  <si>
    <t xml:space="preserve">Ajuntament: 1.518 euros (exempció de taxa llicència municipal espectacles)
Circ Raluy Legacy: 64.000 euros (en espècies, entrades).
</t>
  </si>
  <si>
    <t>Des del 25/11/24 fins el 18/12/24</t>
  </si>
  <si>
    <t>JGL 10.12.2024</t>
  </si>
  <si>
    <t>57/2024</t>
  </si>
  <si>
    <t>FUNDACIÓN DE LAS ARTES FLAMENCAS AURA SEGUROS</t>
  </si>
  <si>
    <t>Col·laboració en relació a la celebració de les activitats incloses en el Festival de Flamenc “Fla menc ON” i realitzades en diferents espais de la ciutat.</t>
  </si>
  <si>
    <t>Ajuntament: 17.471,53 euros (en espècies, pagament tasques de producció, elements tècnics i espais públics)</t>
  </si>
  <si>
    <t>Des del 20/12/24 fins el 20/12/27</t>
  </si>
  <si>
    <t>58/2024</t>
  </si>
  <si>
    <t>MINISTERIO DE VIVIENDA Y AGENDA URBANA, SECRETARÍA DE VIVIENDA DE CATALUNYA</t>
  </si>
  <si>
    <t>Addenda I a l'acord núm. 69 (programa 6) de la comissió bilateral, celebrada el 25 de juliol de 2023, relatiu a la rehabilitació d'edifici de titularitat municipal per a la seva conversió en 16 habitatges de protecció oficial energèticament eficients amb destinació a lloguer assequible a Santa Coloma de Gramenet, en relació amb l'execució dels programes d'ajuda en matèria de rehabilitació residencial i habitatge social del Pla de Recuperació, Transformació i Resiliència - finançat per la Unió Europea - NextGenerationEU - a la comunitat autònoma de Catalunya, mitjançant la qual s'actualitzen superfícies i càlcul d'ajudes.</t>
  </si>
  <si>
    <t>Ministeri (Fons PRTR): 378.616,50 euros
Diputació de Barcelona: 2.792.891,04 euros
Ajuntament: 318.734,75 euros</t>
  </si>
  <si>
    <t>JGL 17.12.2024</t>
  </si>
  <si>
    <t>59/2024</t>
  </si>
  <si>
    <t>CÀRITAS DIOCESANA DE BARCELONA</t>
  </si>
  <si>
    <t>Col·laboració per a les activitats de l’espai d’acompanyament a la família i la petita infància al municipi de Santa Coloma de Gramenet i articular una subvenció per concessió directa de l’Ajuntament a favor de l’entitat Càritas Diocesana de Barcelona destinada a finançar una part del programa d’activitats.</t>
  </si>
  <si>
    <t>Ajuntament: 20.000 euros
Càritas: 20.000 euros</t>
  </si>
  <si>
    <t>60/2024</t>
  </si>
  <si>
    <t>ASSOCIACIÓ ALQUIMISTES TEATRE</t>
  </si>
  <si>
    <t>Col·laboració per a la celebració de la 13a edició del Festival Internacional de Teatre Integratiu, els dies 6, 7, 8 i 9 de novembre l’any 2025.</t>
  </si>
  <si>
    <t>Ajuntament: 14.000 euros
Alquimistes Teatre: 700 euros</t>
  </si>
  <si>
    <t>Des del 31/12/24 fins el 30/06/26</t>
  </si>
  <si>
    <t>61/2024</t>
  </si>
  <si>
    <t>ENTITAT EL FAR, SERVEI SOCIAL PROTESTANT</t>
  </si>
  <si>
    <t>Col·laboració per a les seves activitats del projecte de servei d’intervenció socioeducativa (SIS) al municipi de Santa Coloma de Gramenet i articular una subvenció per concessió directa de l’Ajuntament a favor de l’entitat El Far, Servei Social Protestant destinada a finançar una part del programa d’activitats.</t>
  </si>
  <si>
    <t>Ajuntament: 127.515 euros
Entitat: 166.698 euros</t>
  </si>
  <si>
    <t xml:space="preserve">Ajuntament:Accepta renuncia de la subvenció nominativa a la Fundació
Fundació RENUNCIA subvenció 2024:   169.537,00 euros
Aportació de la Fundació a l'Ajuntament per les activitats:
2025:   150.000,00 euros
2026:   150.000,00 euros
</t>
  </si>
  <si>
    <t>4 anys. 
Possible pròrroga de 4 anys més</t>
  </si>
  <si>
    <t>COMUNITAT DE PROPIETARIS I PROPIETÀRIES CARRER BRUC, Nº 68</t>
  </si>
  <si>
    <t>COMUNITAT DE PROPIETARIS I PROPIETÀRIES CARRER DOCTOR PAGÈS, Nº 122</t>
  </si>
  <si>
    <t>COMUNITAT DE PROPIETARIS I PROPIETÀRIES CARRER DOCTOR PAGÈS, Nº 124</t>
  </si>
  <si>
    <t>ÀREA METROPOLITANA DE BARCELONA</t>
  </si>
  <si>
    <t>AJUNTAMENT DE BARCELONA</t>
  </si>
  <si>
    <t>UNICEF</t>
  </si>
  <si>
    <t>COMUNITAT DE PROPIETARIS DEL CARRER DE VALENTÍ ESCALAS, NÚMERO 28</t>
  </si>
  <si>
    <t>COMUNITAT DE PROPIETARIS DEL CARRER DE VALENTÍ ESCALAS, NÚMERO 32</t>
  </si>
  <si>
    <t>COMUNITAT DE PROPIETARIS DEL CARRER DE MAS MARÍ, NÚMERO 68</t>
  </si>
  <si>
    <t>COMUNITAT DE PROPIETARIS DEL CARRER DE MAS MARÍ, NÚMERO 70</t>
  </si>
  <si>
    <t>COMUNITAT DE PROPIETARIS DEL CARRER DE MAS MARÍ, NÚMERO 74</t>
  </si>
  <si>
    <t>COMUNITAT DE PROPIETARIS DEL CARRER DE BRUC, NÚMERO 74</t>
  </si>
  <si>
    <t>COMUNITAT DE PROPIETARIS DEL CARRER DE DOCTOR PAGÈS, NÚMERO 120</t>
  </si>
  <si>
    <t xml:space="preserve">
ÒMNIUM. LLENGUA, CULTURA I PAÍS
</t>
  </si>
  <si>
    <t>COMUNITAT DE PROPIETARIS DEL CARRER DE PIRINEUS, NÚMERO 73</t>
  </si>
  <si>
    <t>COMUNITAT DE PROPIETARIS DEL CARRER DE PIRINEUS, NÚMERO 97</t>
  </si>
  <si>
    <t>COMUNITAT DE PROPIETARIS DEL CARRER DE MAS MARÍ, NÚMERO 83</t>
  </si>
  <si>
    <t>COMUNITAT DE PROPIETARIS DEL CARRER DE MAS MARÍ, NÚMERO 84</t>
  </si>
  <si>
    <t>COMUNITAT DE PROPIETARIS DEL CARRER DE MAS MARÍ, NÚMERO 92</t>
  </si>
  <si>
    <t>FUTBOL SALA RÀPID SANTA COLOMA</t>
  </si>
  <si>
    <t>IES NUMÀNCIA</t>
  </si>
  <si>
    <t>FUNDACIÓ ESPORTIVA GRAMA.NET</t>
  </si>
  <si>
    <t>CLUB PATÍ GRAMENET</t>
  </si>
  <si>
    <t xml:space="preserve">AJUNTAMENT DE BADALONA
AJUNTAMENT D E SANT ADRIÀ DE BESÒS
AJUNTAMENT DE MOTCADA I REIXACH
CONSORCI DEL BESÒS
CÀRITAS DIOCESANA BARCELONA
SANT JOAN DE DÉU-SERVEIS SOCIALS
FUNDACIÓ MAMBRÉ
FUNDACIÓ FORMACIÓ I TREBALL
</t>
  </si>
  <si>
    <t xml:space="preserve">
AGÈNCIA DE L’HABITATGE
DE CATALUNYA,
</t>
  </si>
  <si>
    <t>FUTBOL SALA GARCÍA</t>
  </si>
  <si>
    <t xml:space="preserve">ROCKFEST ENTERTAINMENT SLU
</t>
  </si>
  <si>
    <t>DIPUTACIÓ DE BARCELONA</t>
  </si>
  <si>
    <t>GENERALITAT DE CATALUNYA. DEPARTAMENT D’IGUALTAT I FEMINISMES</t>
  </si>
  <si>
    <t>FUNDACIÓ PROBITAS I CENTRE OBERT RIALLES-FUNDACIÓ CHAMPAGNAT.</t>
  </si>
  <si>
    <t xml:space="preserve">CONSORCI UNIVERSITARI CENTRE ASSOCIAT UNED
</t>
  </si>
  <si>
    <t>DEPARTAMENT DE DRETS SOCIALS</t>
  </si>
  <si>
    <t>COMUNITAT DE PROPIETARIS Y PROPIETÀRIES DE LA FINCA SITUADA EN C, VALENTÍ ESCALES, 24-26.</t>
  </si>
  <si>
    <t>COMUNITAT DE PROPIETARIS Y PROPIETÀRIES DE LA FINCA SITUADA EN C, VALENTÍ ESCALES, 30</t>
  </si>
  <si>
    <t>FUNDACIÓ BLANQUERNA</t>
  </si>
  <si>
    <t>ENTITAT FUNDACIÓ PRIVADA CHAMPAGNAT-CENTRE RIALLES</t>
  </si>
  <si>
    <t>IINSTITUT D'ENSENYAMENT SECUNDARI LES VINYES</t>
  </si>
  <si>
    <t xml:space="preserve">ÀREA METROPOLITANA DE BARCELONA
INSTITUT METROPOLITÀ DE PROMOCIÓ DEL SÒL I GESTIÓ PATRIMONIAL 
GRAMEPARK, SA
</t>
  </si>
  <si>
    <t xml:space="preserve">
FUNDACIÓN MAURICIO Y CARLOTTA BOTTON</t>
  </si>
  <si>
    <t xml:space="preserve">
ASSOCIACIÓ CASAL DELS INFANTS PER L'ACCIÓ SOCIAL ALS BARRIS 
</t>
  </si>
  <si>
    <t>FUNDACIÓ PRIVADA TALLERS DE CATALUNYA</t>
  </si>
  <si>
    <t>INSTITUT CATALÀ INTERNACIONAL PER LA PAU (ICIP)</t>
  </si>
  <si>
    <t xml:space="preserve">TOTEM TOWERCO SPAIN, SL UNIPERSONAL
</t>
  </si>
  <si>
    <t>VANTAGE TOWERS, SL</t>
  </si>
  <si>
    <t xml:space="preserve">AGÈNCIA DE L’HABITATGE
DE CATALUNYA,
</t>
  </si>
  <si>
    <t>DEPARTAMENT D'INTERIOR I SEGURETAT PÚBLICA DE LA GENERALITA DE CATALUNYA</t>
  </si>
  <si>
    <t>MODIFICACIÓ: 24/02/2025</t>
  </si>
  <si>
    <t>ACTUALITZACIÓ: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</si>
</sst>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8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8" fontId="5" fillId="0" borderId="0" xfId="0" applyNumberFormat="1" applyFont="1" applyFill="1" applyBorder="1" applyAlignment="1">
      <alignment horizontal="right" vertical="center"/>
    </xf>
    <xf numFmtId="8" fontId="5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vertic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8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4" fillId="0" borderId="1" xfId="0" quotePrefix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38BA1"/>
      <color rgb="FFA5B5C3"/>
      <color rgb="FFA9B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Normal="100" workbookViewId="0">
      <pane xSplit="1" ySplit="1" topLeftCell="B58" activePane="bottomRight" state="frozen"/>
      <selection pane="topRight" activeCell="B1" sqref="B1"/>
      <selection pane="bottomLeft" activeCell="A2" sqref="A2"/>
      <selection pane="bottomRight" sqref="A1:G64"/>
    </sheetView>
  </sheetViews>
  <sheetFormatPr baseColWidth="10" defaultColWidth="11.42578125" defaultRowHeight="12.75" x14ac:dyDescent="0.25"/>
  <cols>
    <col min="1" max="1" width="16.140625" style="12" customWidth="1"/>
    <col min="2" max="2" width="16.5703125" style="12" customWidth="1"/>
    <col min="3" max="3" width="36.140625" style="28" customWidth="1"/>
    <col min="4" max="4" width="35.7109375" style="28" customWidth="1"/>
    <col min="5" max="5" width="34.42578125" style="30" bestFit="1" customWidth="1"/>
    <col min="6" max="6" width="32.85546875" style="12" customWidth="1"/>
    <col min="7" max="7" width="27.140625" style="12" customWidth="1"/>
    <col min="8" max="9" width="34.85546875" style="26" customWidth="1"/>
    <col min="10" max="10" width="14.28515625" style="12" customWidth="1"/>
    <col min="11" max="11" width="17.28515625" style="12" customWidth="1"/>
    <col min="12" max="12" width="19.5703125" style="26" bestFit="1" customWidth="1"/>
    <col min="13" max="16384" width="11.42578125" style="12"/>
  </cols>
  <sheetData>
    <row r="1" spans="1:12" s="5" customFormat="1" ht="39" thickBot="1" x14ac:dyDescent="0.3">
      <c r="A1" s="1" t="s">
        <v>0</v>
      </c>
      <c r="B1" s="1" t="s">
        <v>1</v>
      </c>
      <c r="C1" s="2" t="s">
        <v>6</v>
      </c>
      <c r="D1" s="3" t="s">
        <v>5</v>
      </c>
      <c r="E1" s="3" t="s">
        <v>2</v>
      </c>
      <c r="F1" s="4" t="s">
        <v>3</v>
      </c>
      <c r="G1" s="4" t="s">
        <v>4</v>
      </c>
      <c r="H1" s="4" t="s">
        <v>11</v>
      </c>
      <c r="I1" s="4" t="s">
        <v>12</v>
      </c>
      <c r="J1" s="3" t="s">
        <v>8</v>
      </c>
      <c r="K1" s="3" t="s">
        <v>9</v>
      </c>
      <c r="L1" s="3" t="s">
        <v>10</v>
      </c>
    </row>
    <row r="2" spans="1:12" ht="59.1" customHeight="1" thickBot="1" x14ac:dyDescent="0.3">
      <c r="A2" s="14" t="s">
        <v>50</v>
      </c>
      <c r="B2" s="13" t="s">
        <v>13</v>
      </c>
      <c r="C2" s="52" t="s">
        <v>266</v>
      </c>
      <c r="D2" s="7" t="s">
        <v>14</v>
      </c>
      <c r="E2" s="8" t="s">
        <v>15</v>
      </c>
      <c r="F2" s="9" t="s">
        <v>53</v>
      </c>
      <c r="G2" s="10" t="s">
        <v>97</v>
      </c>
      <c r="H2" s="31" t="s">
        <v>18</v>
      </c>
      <c r="I2" s="31" t="s">
        <v>69</v>
      </c>
      <c r="J2" s="9"/>
      <c r="K2" s="9"/>
      <c r="L2" s="11"/>
    </row>
    <row r="3" spans="1:12" s="28" customFormat="1" ht="173.85" customHeight="1" thickBot="1" x14ac:dyDescent="0.3">
      <c r="A3" s="14" t="s">
        <v>51</v>
      </c>
      <c r="B3" s="31" t="s">
        <v>54</v>
      </c>
      <c r="C3" s="53" t="s">
        <v>267</v>
      </c>
      <c r="D3" s="7" t="s">
        <v>14</v>
      </c>
      <c r="E3" s="8" t="s">
        <v>16</v>
      </c>
      <c r="F3" s="9" t="s">
        <v>53</v>
      </c>
      <c r="G3" s="10" t="s">
        <v>97</v>
      </c>
      <c r="H3" s="31" t="s">
        <v>18</v>
      </c>
      <c r="I3" s="31" t="s">
        <v>69</v>
      </c>
      <c r="J3" s="16"/>
      <c r="K3" s="34"/>
      <c r="L3" s="35"/>
    </row>
    <row r="4" spans="1:12" ht="161.1" customHeight="1" thickBot="1" x14ac:dyDescent="0.3">
      <c r="A4" s="14" t="s">
        <v>52</v>
      </c>
      <c r="B4" s="31" t="s">
        <v>54</v>
      </c>
      <c r="C4" s="53" t="s">
        <v>268</v>
      </c>
      <c r="D4" s="7" t="s">
        <v>14</v>
      </c>
      <c r="E4" s="8" t="s">
        <v>17</v>
      </c>
      <c r="F4" s="9" t="s">
        <v>53</v>
      </c>
      <c r="G4" s="10" t="s">
        <v>97</v>
      </c>
      <c r="H4" s="31" t="s">
        <v>18</v>
      </c>
      <c r="I4" s="31" t="s">
        <v>69</v>
      </c>
      <c r="J4" s="9"/>
      <c r="K4" s="9"/>
      <c r="L4" s="11"/>
    </row>
    <row r="5" spans="1:12" ht="108" customHeight="1" x14ac:dyDescent="0.25">
      <c r="A5" s="6" t="s">
        <v>47</v>
      </c>
      <c r="B5" s="13">
        <v>45293</v>
      </c>
      <c r="C5" s="54" t="s">
        <v>269</v>
      </c>
      <c r="D5" s="10" t="s">
        <v>55</v>
      </c>
      <c r="E5" s="8" t="s">
        <v>56</v>
      </c>
      <c r="F5" s="13" t="s">
        <v>57</v>
      </c>
      <c r="G5" s="10" t="s">
        <v>98</v>
      </c>
      <c r="H5" s="31">
        <v>45329</v>
      </c>
      <c r="I5" s="31" t="s">
        <v>58</v>
      </c>
      <c r="J5" s="9"/>
      <c r="K5" s="9"/>
      <c r="L5" s="16"/>
    </row>
    <row r="6" spans="1:12" ht="222.75" customHeight="1" thickBot="1" x14ac:dyDescent="0.3">
      <c r="A6" s="6" t="s">
        <v>48</v>
      </c>
      <c r="B6" s="13">
        <v>45282</v>
      </c>
      <c r="C6" s="53" t="s">
        <v>270</v>
      </c>
      <c r="D6" s="10" t="s">
        <v>59</v>
      </c>
      <c r="E6" s="8" t="s">
        <v>70</v>
      </c>
      <c r="F6" s="13" t="s">
        <v>57</v>
      </c>
      <c r="G6" s="47"/>
      <c r="H6" s="31">
        <v>45329</v>
      </c>
      <c r="I6" s="31" t="s">
        <v>60</v>
      </c>
      <c r="J6" s="9"/>
      <c r="K6" s="9"/>
      <c r="L6" s="11"/>
    </row>
    <row r="7" spans="1:12" ht="108.75" customHeight="1" x14ac:dyDescent="0.25">
      <c r="A7" s="14" t="s">
        <v>64</v>
      </c>
      <c r="B7" s="13">
        <v>45370</v>
      </c>
      <c r="C7" s="7" t="s">
        <v>63</v>
      </c>
      <c r="D7" s="10" t="s">
        <v>61</v>
      </c>
      <c r="E7" s="37" t="s">
        <v>136</v>
      </c>
      <c r="F7" s="9" t="s">
        <v>62</v>
      </c>
      <c r="G7" s="10" t="s">
        <v>65</v>
      </c>
      <c r="H7" s="31">
        <v>45378</v>
      </c>
      <c r="I7" s="31"/>
      <c r="J7" s="9"/>
      <c r="K7" s="9"/>
      <c r="L7" s="11"/>
    </row>
    <row r="8" spans="1:12" ht="110.1" customHeight="1" thickBot="1" x14ac:dyDescent="0.3">
      <c r="A8" s="6" t="s">
        <v>49</v>
      </c>
      <c r="B8" s="13">
        <v>45387</v>
      </c>
      <c r="C8" s="7" t="s">
        <v>271</v>
      </c>
      <c r="D8" s="7" t="s">
        <v>72</v>
      </c>
      <c r="E8" s="37" t="s">
        <v>136</v>
      </c>
      <c r="F8" s="9" t="s">
        <v>71</v>
      </c>
      <c r="G8" s="47"/>
      <c r="H8" s="13">
        <v>45387</v>
      </c>
      <c r="I8" s="31"/>
      <c r="J8" s="9"/>
      <c r="K8" s="9"/>
      <c r="L8" s="11"/>
    </row>
    <row r="9" spans="1:12" ht="144" customHeight="1" thickBot="1" x14ac:dyDescent="0.3">
      <c r="A9" s="14" t="s">
        <v>80</v>
      </c>
      <c r="B9" s="13">
        <v>45281</v>
      </c>
      <c r="C9" s="52" t="s">
        <v>272</v>
      </c>
      <c r="D9" s="7" t="s">
        <v>74</v>
      </c>
      <c r="E9" s="7" t="s">
        <v>88</v>
      </c>
      <c r="F9" s="9" t="s">
        <v>53</v>
      </c>
      <c r="G9" s="10" t="s">
        <v>99</v>
      </c>
      <c r="H9" s="31">
        <v>45401</v>
      </c>
      <c r="I9" s="31"/>
      <c r="J9" s="9"/>
      <c r="K9" s="9"/>
      <c r="L9" s="11"/>
    </row>
    <row r="10" spans="1:12" ht="123.95" customHeight="1" thickBot="1" x14ac:dyDescent="0.3">
      <c r="A10" s="14" t="s">
        <v>81</v>
      </c>
      <c r="B10" s="13">
        <v>45279</v>
      </c>
      <c r="C10" s="53" t="s">
        <v>273</v>
      </c>
      <c r="D10" s="7" t="s">
        <v>75</v>
      </c>
      <c r="E10" s="7" t="s">
        <v>89</v>
      </c>
      <c r="F10" s="9" t="s">
        <v>53</v>
      </c>
      <c r="G10" s="10" t="s">
        <v>99</v>
      </c>
      <c r="H10" s="31">
        <v>45401</v>
      </c>
      <c r="I10" s="33"/>
      <c r="J10" s="15"/>
      <c r="K10" s="9"/>
      <c r="L10" s="11"/>
    </row>
    <row r="11" spans="1:12" ht="68.099999999999994" customHeight="1" x14ac:dyDescent="0.25">
      <c r="A11" s="14" t="s">
        <v>82</v>
      </c>
      <c r="B11" s="13">
        <v>45288</v>
      </c>
      <c r="C11" s="7" t="s">
        <v>274</v>
      </c>
      <c r="D11" s="7" t="s">
        <v>76</v>
      </c>
      <c r="E11" s="7" t="s">
        <v>87</v>
      </c>
      <c r="F11" s="9" t="s">
        <v>53</v>
      </c>
      <c r="G11" s="10" t="s">
        <v>99</v>
      </c>
      <c r="H11" s="31">
        <v>45401</v>
      </c>
      <c r="I11" s="31"/>
      <c r="J11" s="9"/>
      <c r="K11" s="9"/>
      <c r="L11" s="11"/>
    </row>
    <row r="12" spans="1:12" ht="77.25" customHeight="1" x14ac:dyDescent="0.25">
      <c r="A12" s="14" t="s">
        <v>83</v>
      </c>
      <c r="B12" s="13">
        <v>45281</v>
      </c>
      <c r="C12" s="7" t="s">
        <v>275</v>
      </c>
      <c r="D12" s="7" t="s">
        <v>77</v>
      </c>
      <c r="E12" s="7" t="s">
        <v>90</v>
      </c>
      <c r="F12" s="9" t="s">
        <v>53</v>
      </c>
      <c r="G12" s="10" t="s">
        <v>99</v>
      </c>
      <c r="H12" s="31">
        <v>45401</v>
      </c>
      <c r="I12" s="31"/>
      <c r="J12" s="9"/>
      <c r="K12" s="9"/>
      <c r="L12" s="11"/>
    </row>
    <row r="13" spans="1:12" ht="105.95" customHeight="1" x14ac:dyDescent="0.25">
      <c r="A13" s="14" t="s">
        <v>86</v>
      </c>
      <c r="B13" s="13">
        <v>45245</v>
      </c>
      <c r="C13" s="7" t="s">
        <v>276</v>
      </c>
      <c r="D13" s="7" t="s">
        <v>78</v>
      </c>
      <c r="E13" s="7" t="s">
        <v>91</v>
      </c>
      <c r="F13" s="9" t="s">
        <v>53</v>
      </c>
      <c r="G13" s="10" t="s">
        <v>99</v>
      </c>
      <c r="H13" s="31">
        <v>45401</v>
      </c>
      <c r="I13" s="31"/>
      <c r="J13" s="9"/>
      <c r="K13" s="9"/>
      <c r="L13" s="11"/>
    </row>
    <row r="14" spans="1:12" ht="84.6" customHeight="1" x14ac:dyDescent="0.25">
      <c r="A14" s="14" t="s">
        <v>85</v>
      </c>
      <c r="B14" s="13">
        <v>44996</v>
      </c>
      <c r="C14" s="7" t="s">
        <v>277</v>
      </c>
      <c r="D14" s="7" t="s">
        <v>73</v>
      </c>
      <c r="E14" s="7" t="s">
        <v>92</v>
      </c>
      <c r="F14" s="9" t="s">
        <v>53</v>
      </c>
      <c r="G14" s="10" t="s">
        <v>100</v>
      </c>
      <c r="H14" s="31">
        <v>45401</v>
      </c>
      <c r="I14" s="33"/>
      <c r="J14" s="9"/>
      <c r="K14" s="36"/>
      <c r="L14" s="11"/>
    </row>
    <row r="15" spans="1:12" ht="111.95" customHeight="1" x14ac:dyDescent="0.25">
      <c r="A15" s="14" t="s">
        <v>84</v>
      </c>
      <c r="B15" s="13">
        <v>45388</v>
      </c>
      <c r="C15" s="7" t="s">
        <v>278</v>
      </c>
      <c r="D15" s="7" t="s">
        <v>79</v>
      </c>
      <c r="E15" s="7" t="s">
        <v>93</v>
      </c>
      <c r="F15" s="9" t="s">
        <v>53</v>
      </c>
      <c r="G15" s="10" t="s">
        <v>100</v>
      </c>
      <c r="H15" s="31">
        <v>45401</v>
      </c>
      <c r="I15" s="33"/>
      <c r="J15" s="9"/>
      <c r="K15" s="9"/>
      <c r="L15" s="11"/>
    </row>
    <row r="16" spans="1:12" ht="92.1" customHeight="1" x14ac:dyDescent="0.25">
      <c r="A16" s="14" t="s">
        <v>19</v>
      </c>
      <c r="B16" s="13">
        <v>45415</v>
      </c>
      <c r="C16" s="7" t="s">
        <v>279</v>
      </c>
      <c r="D16" s="10" t="s">
        <v>66</v>
      </c>
      <c r="E16" s="8" t="s">
        <v>67</v>
      </c>
      <c r="F16" s="9" t="s">
        <v>68</v>
      </c>
      <c r="G16" s="7" t="s">
        <v>101</v>
      </c>
      <c r="H16" s="31">
        <v>45419</v>
      </c>
      <c r="I16" s="33"/>
      <c r="J16" s="9"/>
      <c r="K16" s="36"/>
      <c r="L16" s="11"/>
    </row>
    <row r="17" spans="1:12" ht="59.1" customHeight="1" x14ac:dyDescent="0.25">
      <c r="A17" s="14" t="s">
        <v>20</v>
      </c>
      <c r="B17" s="13">
        <v>45378</v>
      </c>
      <c r="C17" s="7" t="s">
        <v>280</v>
      </c>
      <c r="D17" s="10" t="s">
        <v>94</v>
      </c>
      <c r="E17" s="7" t="s">
        <v>95</v>
      </c>
      <c r="F17" s="9" t="s">
        <v>53</v>
      </c>
      <c r="G17" s="7" t="s">
        <v>96</v>
      </c>
      <c r="H17" s="31">
        <v>45454</v>
      </c>
      <c r="I17" s="31"/>
      <c r="J17" s="15"/>
      <c r="K17" s="9"/>
      <c r="L17" s="11"/>
    </row>
    <row r="18" spans="1:12" ht="72" customHeight="1" x14ac:dyDescent="0.25">
      <c r="A18" s="6" t="s">
        <v>21</v>
      </c>
      <c r="B18" s="13">
        <v>45391</v>
      </c>
      <c r="C18" s="7" t="s">
        <v>281</v>
      </c>
      <c r="D18" s="10" t="s">
        <v>94</v>
      </c>
      <c r="E18" s="7" t="s">
        <v>102</v>
      </c>
      <c r="F18" s="9" t="s">
        <v>53</v>
      </c>
      <c r="G18" s="7" t="s">
        <v>96</v>
      </c>
      <c r="H18" s="31">
        <v>45454</v>
      </c>
      <c r="I18" s="31"/>
      <c r="J18" s="9"/>
      <c r="K18" s="9"/>
      <c r="L18" s="11"/>
    </row>
    <row r="19" spans="1:12" ht="80.099999999999994" customHeight="1" x14ac:dyDescent="0.25">
      <c r="A19" s="6" t="s">
        <v>22</v>
      </c>
      <c r="B19" s="13">
        <v>45419</v>
      </c>
      <c r="C19" s="7" t="s">
        <v>282</v>
      </c>
      <c r="D19" s="10" t="s">
        <v>94</v>
      </c>
      <c r="E19" s="7" t="s">
        <v>103</v>
      </c>
      <c r="F19" s="9" t="s">
        <v>53</v>
      </c>
      <c r="G19" s="10" t="s">
        <v>124</v>
      </c>
      <c r="H19" s="31">
        <v>45454</v>
      </c>
      <c r="I19" s="31"/>
      <c r="J19" s="15"/>
      <c r="K19" s="9"/>
      <c r="L19" s="11"/>
    </row>
    <row r="20" spans="1:12" ht="72" customHeight="1" x14ac:dyDescent="0.25">
      <c r="A20" s="6" t="s">
        <v>23</v>
      </c>
      <c r="B20" s="13">
        <v>45414</v>
      </c>
      <c r="C20" s="7" t="s">
        <v>283</v>
      </c>
      <c r="D20" s="10" t="s">
        <v>94</v>
      </c>
      <c r="E20" s="7" t="s">
        <v>104</v>
      </c>
      <c r="F20" s="9" t="s">
        <v>53</v>
      </c>
      <c r="G20" s="10" t="s">
        <v>124</v>
      </c>
      <c r="H20" s="31">
        <v>45454</v>
      </c>
      <c r="I20" s="31"/>
      <c r="J20" s="15"/>
      <c r="K20" s="9"/>
      <c r="L20" s="11"/>
    </row>
    <row r="21" spans="1:12" ht="105.95" customHeight="1" x14ac:dyDescent="0.25">
      <c r="A21" s="6" t="s">
        <v>24</v>
      </c>
      <c r="B21" s="13">
        <v>45414</v>
      </c>
      <c r="C21" s="7" t="s">
        <v>284</v>
      </c>
      <c r="D21" s="10" t="s">
        <v>94</v>
      </c>
      <c r="E21" s="7" t="s">
        <v>105</v>
      </c>
      <c r="F21" s="9" t="s">
        <v>53</v>
      </c>
      <c r="G21" s="10" t="s">
        <v>124</v>
      </c>
      <c r="H21" s="31">
        <v>45454</v>
      </c>
      <c r="I21" s="31"/>
      <c r="J21" s="15"/>
      <c r="K21" s="9"/>
      <c r="L21" s="11"/>
    </row>
    <row r="22" spans="1:12" ht="111" customHeight="1" x14ac:dyDescent="0.25">
      <c r="A22" s="6" t="s">
        <v>25</v>
      </c>
      <c r="B22" s="13">
        <v>45456</v>
      </c>
      <c r="C22" s="7" t="s">
        <v>285</v>
      </c>
      <c r="D22" s="10" t="s">
        <v>108</v>
      </c>
      <c r="E22" s="8" t="s">
        <v>106</v>
      </c>
      <c r="F22" s="9" t="s">
        <v>107</v>
      </c>
      <c r="G22" s="10" t="s">
        <v>124</v>
      </c>
      <c r="H22" s="31">
        <v>45468</v>
      </c>
      <c r="I22" s="31"/>
      <c r="J22" s="15"/>
      <c r="K22" s="9"/>
      <c r="L22" s="11"/>
    </row>
    <row r="23" spans="1:12" ht="136.5" customHeight="1" x14ac:dyDescent="0.25">
      <c r="A23" s="6" t="s">
        <v>26</v>
      </c>
      <c r="B23" s="13">
        <v>45456</v>
      </c>
      <c r="C23" s="7" t="s">
        <v>286</v>
      </c>
      <c r="D23" s="10" t="s">
        <v>109</v>
      </c>
      <c r="E23" s="8" t="s">
        <v>110</v>
      </c>
      <c r="F23" s="9" t="s">
        <v>111</v>
      </c>
      <c r="G23" s="10" t="s">
        <v>124</v>
      </c>
      <c r="H23" s="31">
        <v>45468</v>
      </c>
      <c r="I23" s="31"/>
      <c r="J23" s="15"/>
      <c r="K23" s="9"/>
      <c r="L23" s="11"/>
    </row>
    <row r="24" spans="1:12" ht="192.75" customHeight="1" x14ac:dyDescent="0.25">
      <c r="A24" s="6" t="s">
        <v>27</v>
      </c>
      <c r="B24" s="13">
        <v>45279</v>
      </c>
      <c r="C24" s="7" t="s">
        <v>287</v>
      </c>
      <c r="D24" s="10" t="s">
        <v>112</v>
      </c>
      <c r="E24" s="8" t="s">
        <v>117</v>
      </c>
      <c r="F24" s="13" t="s">
        <v>113</v>
      </c>
      <c r="G24" s="10" t="s">
        <v>125</v>
      </c>
      <c r="H24" s="31">
        <v>45468</v>
      </c>
      <c r="I24" s="31"/>
      <c r="J24" s="15"/>
      <c r="K24" s="9"/>
      <c r="L24" s="11"/>
    </row>
    <row r="25" spans="1:12" ht="143.25" customHeight="1" x14ac:dyDescent="0.25">
      <c r="A25" s="6" t="s">
        <v>28</v>
      </c>
      <c r="B25" s="13">
        <v>45279</v>
      </c>
      <c r="C25" s="7" t="s">
        <v>288</v>
      </c>
      <c r="D25" s="10" t="s">
        <v>114</v>
      </c>
      <c r="E25" s="8" t="s">
        <v>115</v>
      </c>
      <c r="F25" s="9" t="s">
        <v>116</v>
      </c>
      <c r="G25" s="10" t="s">
        <v>125</v>
      </c>
      <c r="H25" s="31">
        <v>45468</v>
      </c>
      <c r="I25" s="31"/>
      <c r="J25" s="15"/>
      <c r="K25" s="9"/>
      <c r="L25" s="11"/>
    </row>
    <row r="26" spans="1:12" ht="140.25" x14ac:dyDescent="0.25">
      <c r="A26" s="6" t="s">
        <v>29</v>
      </c>
      <c r="B26" s="13">
        <v>45472</v>
      </c>
      <c r="C26" s="7" t="s">
        <v>289</v>
      </c>
      <c r="D26" s="10" t="s">
        <v>118</v>
      </c>
      <c r="E26" s="8" t="s">
        <v>119</v>
      </c>
      <c r="F26" s="9" t="s">
        <v>120</v>
      </c>
      <c r="G26" s="10"/>
      <c r="H26" s="31">
        <v>45475</v>
      </c>
      <c r="I26" s="31"/>
      <c r="J26" s="15"/>
      <c r="K26" s="9"/>
      <c r="L26" s="11"/>
    </row>
    <row r="27" spans="1:12" ht="201" customHeight="1" x14ac:dyDescent="0.25">
      <c r="A27" s="6" t="s">
        <v>30</v>
      </c>
      <c r="B27" s="13">
        <v>45470</v>
      </c>
      <c r="C27" s="7" t="s">
        <v>291</v>
      </c>
      <c r="D27" s="10" t="s">
        <v>121</v>
      </c>
      <c r="E27" s="8" t="s">
        <v>122</v>
      </c>
      <c r="F27" s="9" t="s">
        <v>123</v>
      </c>
      <c r="G27" s="10" t="s">
        <v>126</v>
      </c>
      <c r="H27" s="31">
        <v>45553</v>
      </c>
      <c r="I27" s="36"/>
      <c r="J27" s="9"/>
      <c r="K27" s="36"/>
      <c r="L27" s="11"/>
    </row>
    <row r="28" spans="1:12" ht="155.25" customHeight="1" x14ac:dyDescent="0.25">
      <c r="A28" s="6" t="s">
        <v>31</v>
      </c>
      <c r="B28" s="13">
        <v>45411</v>
      </c>
      <c r="C28" s="7" t="s">
        <v>290</v>
      </c>
      <c r="D28" s="10" t="s">
        <v>127</v>
      </c>
      <c r="E28" s="8" t="s">
        <v>128</v>
      </c>
      <c r="F28" s="9" t="s">
        <v>129</v>
      </c>
      <c r="G28" s="10" t="s">
        <v>130</v>
      </c>
      <c r="H28" s="31">
        <v>45554</v>
      </c>
      <c r="I28" s="31"/>
      <c r="J28" s="15"/>
      <c r="K28" s="9"/>
      <c r="L28" s="11"/>
    </row>
    <row r="29" spans="1:12" ht="75.75" customHeight="1" x14ac:dyDescent="0.25">
      <c r="A29" s="6" t="s">
        <v>32</v>
      </c>
      <c r="B29" s="43">
        <v>45476</v>
      </c>
      <c r="C29" s="7" t="s">
        <v>292</v>
      </c>
      <c r="D29" s="10" t="s">
        <v>131</v>
      </c>
      <c r="E29" s="8" t="s">
        <v>132</v>
      </c>
      <c r="F29" s="9" t="s">
        <v>133</v>
      </c>
      <c r="G29" s="10" t="s">
        <v>126</v>
      </c>
      <c r="H29" s="31">
        <v>45579</v>
      </c>
      <c r="I29" s="31"/>
      <c r="J29" s="15"/>
      <c r="K29" s="9"/>
      <c r="L29" s="11"/>
    </row>
    <row r="30" spans="1:12" ht="131.25" customHeight="1" x14ac:dyDescent="0.25">
      <c r="A30" s="6" t="s">
        <v>33</v>
      </c>
      <c r="B30" s="31">
        <v>45489</v>
      </c>
      <c r="C30" s="7" t="s">
        <v>293</v>
      </c>
      <c r="D30" s="10" t="s">
        <v>134</v>
      </c>
      <c r="E30" s="8" t="s">
        <v>136</v>
      </c>
      <c r="F30" s="9" t="s">
        <v>133</v>
      </c>
      <c r="G30" s="10" t="s">
        <v>135</v>
      </c>
      <c r="H30" s="31">
        <v>45554</v>
      </c>
      <c r="I30" s="31"/>
      <c r="J30" s="15"/>
      <c r="K30" s="9"/>
      <c r="L30" s="11"/>
    </row>
    <row r="31" spans="1:12" ht="112.5" customHeight="1" x14ac:dyDescent="0.25">
      <c r="A31" s="6" t="s">
        <v>34</v>
      </c>
      <c r="B31" s="13">
        <v>45464</v>
      </c>
      <c r="C31" s="7" t="s">
        <v>294</v>
      </c>
      <c r="D31" s="10" t="s">
        <v>137</v>
      </c>
      <c r="E31" s="8" t="s">
        <v>136</v>
      </c>
      <c r="F31" s="9" t="s">
        <v>138</v>
      </c>
      <c r="G31" s="10"/>
      <c r="H31" s="31">
        <v>45475</v>
      </c>
      <c r="I31" s="31"/>
      <c r="J31" s="15"/>
      <c r="K31" s="9"/>
      <c r="L31" s="11"/>
    </row>
    <row r="32" spans="1:12" ht="109.5" customHeight="1" x14ac:dyDescent="0.25">
      <c r="A32" s="6" t="s">
        <v>35</v>
      </c>
      <c r="B32" s="13">
        <v>45464</v>
      </c>
      <c r="C32" s="7" t="s">
        <v>293</v>
      </c>
      <c r="D32" s="10" t="s">
        <v>139</v>
      </c>
      <c r="E32" s="8" t="s">
        <v>140</v>
      </c>
      <c r="F32" s="9" t="s">
        <v>141</v>
      </c>
      <c r="G32" s="10" t="s">
        <v>142</v>
      </c>
      <c r="H32" s="31">
        <v>45475</v>
      </c>
      <c r="I32" s="31"/>
      <c r="J32" s="15"/>
      <c r="K32" s="9"/>
      <c r="L32" s="11"/>
    </row>
    <row r="33" spans="1:12" s="46" customFormat="1" ht="105.75" customHeight="1" x14ac:dyDescent="0.25">
      <c r="A33" s="38" t="s">
        <v>36</v>
      </c>
      <c r="B33" s="43">
        <v>45567</v>
      </c>
      <c r="C33" s="39" t="s">
        <v>295</v>
      </c>
      <c r="D33" s="40" t="s">
        <v>143</v>
      </c>
      <c r="E33" s="41" t="s">
        <v>145</v>
      </c>
      <c r="F33" s="42" t="s">
        <v>146</v>
      </c>
      <c r="G33" s="40" t="s">
        <v>144</v>
      </c>
      <c r="H33" s="43">
        <v>45579</v>
      </c>
      <c r="I33" s="43"/>
      <c r="J33" s="44"/>
      <c r="K33" s="42"/>
      <c r="L33" s="45"/>
    </row>
    <row r="34" spans="1:12" ht="122.25" customHeight="1" x14ac:dyDescent="0.25">
      <c r="A34" s="6" t="s">
        <v>37</v>
      </c>
      <c r="B34" s="13">
        <v>45306</v>
      </c>
      <c r="C34" s="7" t="s">
        <v>296</v>
      </c>
      <c r="D34" s="10" t="s">
        <v>148</v>
      </c>
      <c r="E34" s="8" t="s">
        <v>149</v>
      </c>
      <c r="F34" s="9" t="s">
        <v>150</v>
      </c>
      <c r="G34" s="40" t="s">
        <v>147</v>
      </c>
      <c r="H34" s="31">
        <v>45502</v>
      </c>
      <c r="I34" s="16"/>
      <c r="J34" s="15"/>
      <c r="K34" s="9"/>
      <c r="L34" s="11"/>
    </row>
    <row r="35" spans="1:12" ht="192.75" customHeight="1" x14ac:dyDescent="0.25">
      <c r="A35" s="32" t="s">
        <v>38</v>
      </c>
      <c r="B35" s="13">
        <v>45505</v>
      </c>
      <c r="C35" s="7" t="s">
        <v>297</v>
      </c>
      <c r="D35" s="10" t="s">
        <v>151</v>
      </c>
      <c r="E35" s="8" t="s">
        <v>153</v>
      </c>
      <c r="F35" s="9" t="s">
        <v>152</v>
      </c>
      <c r="G35" s="10" t="s">
        <v>144</v>
      </c>
      <c r="H35" s="31">
        <v>45517</v>
      </c>
      <c r="I35" s="31"/>
      <c r="J35" s="15"/>
      <c r="K35" s="9"/>
      <c r="L35" s="11"/>
    </row>
    <row r="36" spans="1:12" ht="78" customHeight="1" x14ac:dyDescent="0.25">
      <c r="A36" s="32" t="s">
        <v>39</v>
      </c>
      <c r="B36" s="13" t="s">
        <v>190</v>
      </c>
      <c r="C36" s="7" t="s">
        <v>298</v>
      </c>
      <c r="D36" s="10" t="s">
        <v>191</v>
      </c>
      <c r="E36" s="8" t="s">
        <v>192</v>
      </c>
      <c r="F36" s="9" t="s">
        <v>53</v>
      </c>
      <c r="G36" s="10" t="s">
        <v>193</v>
      </c>
      <c r="H36" s="31"/>
      <c r="I36" s="31"/>
      <c r="J36" s="15"/>
      <c r="K36" s="9"/>
      <c r="L36" s="11"/>
    </row>
    <row r="37" spans="1:12" ht="76.5" customHeight="1" x14ac:dyDescent="0.25">
      <c r="A37" s="32" t="s">
        <v>40</v>
      </c>
      <c r="B37" s="13" t="s">
        <v>190</v>
      </c>
      <c r="C37" s="7" t="s">
        <v>299</v>
      </c>
      <c r="D37" s="10" t="s">
        <v>194</v>
      </c>
      <c r="E37" s="8" t="s">
        <v>195</v>
      </c>
      <c r="F37" s="9" t="s">
        <v>53</v>
      </c>
      <c r="G37" s="10" t="s">
        <v>193</v>
      </c>
      <c r="H37" s="16"/>
      <c r="I37" s="31"/>
      <c r="J37" s="15"/>
      <c r="K37" s="9"/>
      <c r="L37" s="11"/>
    </row>
    <row r="38" spans="1:12" ht="89.25" x14ac:dyDescent="0.25">
      <c r="A38" s="32" t="s">
        <v>41</v>
      </c>
      <c r="B38" s="13">
        <v>45490</v>
      </c>
      <c r="C38" s="7" t="s">
        <v>293</v>
      </c>
      <c r="D38" s="10" t="s">
        <v>196</v>
      </c>
      <c r="E38" s="8" t="s">
        <v>136</v>
      </c>
      <c r="F38" s="9" t="s">
        <v>197</v>
      </c>
      <c r="G38" s="10" t="s">
        <v>198</v>
      </c>
      <c r="H38" s="16"/>
      <c r="I38" s="31"/>
      <c r="J38" s="15"/>
      <c r="K38" s="9"/>
      <c r="L38" s="11"/>
    </row>
    <row r="39" spans="1:12" ht="51" x14ac:dyDescent="0.25">
      <c r="A39" s="32" t="s">
        <v>42</v>
      </c>
      <c r="B39" s="13">
        <v>45575</v>
      </c>
      <c r="C39" s="7" t="s">
        <v>300</v>
      </c>
      <c r="D39" s="10" t="s">
        <v>199</v>
      </c>
      <c r="E39" s="8" t="s">
        <v>200</v>
      </c>
      <c r="F39" s="9" t="s">
        <v>201</v>
      </c>
      <c r="G39" s="10" t="s">
        <v>202</v>
      </c>
      <c r="H39" s="16"/>
      <c r="I39" s="16"/>
      <c r="J39" s="15"/>
      <c r="K39" s="9"/>
      <c r="L39" s="11"/>
    </row>
    <row r="40" spans="1:12" ht="102" x14ac:dyDescent="0.25">
      <c r="A40" s="32" t="s">
        <v>43</v>
      </c>
      <c r="B40" s="13">
        <v>45581</v>
      </c>
      <c r="C40" s="7" t="s">
        <v>303</v>
      </c>
      <c r="D40" s="10" t="s">
        <v>203</v>
      </c>
      <c r="E40" s="8" t="s">
        <v>136</v>
      </c>
      <c r="F40" s="16" t="s">
        <v>265</v>
      </c>
      <c r="G40" s="10" t="s">
        <v>204</v>
      </c>
      <c r="H40" s="16"/>
      <c r="I40" s="16"/>
      <c r="J40" s="15"/>
      <c r="K40" s="9"/>
      <c r="L40" s="11"/>
    </row>
    <row r="41" spans="1:12" ht="72" customHeight="1" x14ac:dyDescent="0.25">
      <c r="A41" s="32" t="s">
        <v>44</v>
      </c>
      <c r="B41" s="13">
        <v>45586</v>
      </c>
      <c r="C41" s="7" t="s">
        <v>302</v>
      </c>
      <c r="D41" s="10" t="s">
        <v>205</v>
      </c>
      <c r="E41" s="8" t="s">
        <v>206</v>
      </c>
      <c r="F41" s="9" t="s">
        <v>207</v>
      </c>
      <c r="G41" s="10" t="s">
        <v>208</v>
      </c>
      <c r="H41" s="16"/>
      <c r="I41" s="16"/>
      <c r="J41" s="15"/>
      <c r="K41" s="9"/>
      <c r="L41" s="11"/>
    </row>
    <row r="42" spans="1:12" ht="67.5" customHeight="1" x14ac:dyDescent="0.25">
      <c r="A42" s="32" t="s">
        <v>45</v>
      </c>
      <c r="B42" s="13">
        <v>45588</v>
      </c>
      <c r="C42" s="7" t="s">
        <v>301</v>
      </c>
      <c r="D42" s="10" t="s">
        <v>209</v>
      </c>
      <c r="E42" s="8" t="s">
        <v>210</v>
      </c>
      <c r="F42" s="16" t="s">
        <v>211</v>
      </c>
      <c r="G42" s="10" t="s">
        <v>212</v>
      </c>
      <c r="H42" s="16"/>
      <c r="I42" s="16"/>
      <c r="J42" s="15"/>
      <c r="K42" s="9"/>
      <c r="L42" s="11"/>
    </row>
    <row r="43" spans="1:12" ht="229.5" x14ac:dyDescent="0.25">
      <c r="A43" s="32" t="s">
        <v>46</v>
      </c>
      <c r="B43" s="13">
        <v>45588</v>
      </c>
      <c r="C43" s="7" t="s">
        <v>301</v>
      </c>
      <c r="D43" s="10" t="s">
        <v>213</v>
      </c>
      <c r="E43" s="8" t="s">
        <v>214</v>
      </c>
      <c r="F43" s="16" t="s">
        <v>215</v>
      </c>
      <c r="G43" s="10" t="s">
        <v>216</v>
      </c>
      <c r="H43" s="16"/>
      <c r="I43" s="16"/>
      <c r="J43" s="15"/>
      <c r="K43" s="9"/>
      <c r="L43" s="11"/>
    </row>
    <row r="44" spans="1:12" ht="57.75" customHeight="1" x14ac:dyDescent="0.25">
      <c r="A44" s="32" t="s">
        <v>154</v>
      </c>
      <c r="B44" s="13" t="s">
        <v>217</v>
      </c>
      <c r="C44" s="7" t="s">
        <v>305</v>
      </c>
      <c r="D44" s="10" t="s">
        <v>218</v>
      </c>
      <c r="E44" s="8" t="s">
        <v>219</v>
      </c>
      <c r="F44" s="16" t="s">
        <v>211</v>
      </c>
      <c r="G44" s="10" t="s">
        <v>212</v>
      </c>
      <c r="H44" s="16"/>
      <c r="I44" s="16"/>
      <c r="J44" s="15"/>
      <c r="K44" s="9"/>
      <c r="L44" s="11"/>
    </row>
    <row r="45" spans="1:12" ht="76.5" x14ac:dyDescent="0.25">
      <c r="A45" s="32" t="s">
        <v>156</v>
      </c>
      <c r="B45" s="13">
        <v>45601</v>
      </c>
      <c r="C45" s="7" t="s">
        <v>306</v>
      </c>
      <c r="D45" s="10" t="s">
        <v>157</v>
      </c>
      <c r="E45" s="8" t="s">
        <v>158</v>
      </c>
      <c r="F45" s="16" t="s">
        <v>159</v>
      </c>
      <c r="G45" s="10" t="s">
        <v>160</v>
      </c>
      <c r="H45" s="16"/>
      <c r="I45" s="16"/>
      <c r="J45" s="15"/>
      <c r="K45" s="9"/>
      <c r="L45" s="11"/>
    </row>
    <row r="46" spans="1:12" ht="127.5" x14ac:dyDescent="0.25">
      <c r="A46" s="32" t="s">
        <v>155</v>
      </c>
      <c r="B46" s="13">
        <v>45602</v>
      </c>
      <c r="C46" s="7" t="s">
        <v>304</v>
      </c>
      <c r="D46" s="10" t="s">
        <v>161</v>
      </c>
      <c r="E46" s="8" t="s">
        <v>264</v>
      </c>
      <c r="F46" s="16" t="s">
        <v>162</v>
      </c>
      <c r="G46" s="10" t="s">
        <v>160</v>
      </c>
      <c r="H46" s="16"/>
      <c r="I46" s="16"/>
      <c r="J46" s="15"/>
      <c r="K46" s="9"/>
      <c r="L46" s="11"/>
    </row>
    <row r="47" spans="1:12" ht="63.75" x14ac:dyDescent="0.25">
      <c r="A47" s="32" t="s">
        <v>163</v>
      </c>
      <c r="B47" s="13">
        <v>45608</v>
      </c>
      <c r="C47" s="7" t="s">
        <v>307</v>
      </c>
      <c r="D47" s="10" t="s">
        <v>164</v>
      </c>
      <c r="E47" s="8" t="s">
        <v>165</v>
      </c>
      <c r="F47" s="9" t="s">
        <v>166</v>
      </c>
      <c r="G47" s="10" t="s">
        <v>167</v>
      </c>
      <c r="H47" s="16"/>
      <c r="I47" s="16"/>
      <c r="J47" s="15"/>
      <c r="K47" s="9"/>
      <c r="L47" s="11"/>
    </row>
    <row r="48" spans="1:12" ht="63.75" x14ac:dyDescent="0.25">
      <c r="A48" s="32" t="s">
        <v>168</v>
      </c>
      <c r="B48" s="13">
        <v>45643</v>
      </c>
      <c r="C48" s="7" t="s">
        <v>293</v>
      </c>
      <c r="D48" s="10" t="s">
        <v>169</v>
      </c>
      <c r="E48" s="8" t="s">
        <v>136</v>
      </c>
      <c r="F48" s="16" t="s">
        <v>170</v>
      </c>
      <c r="G48" s="10" t="s">
        <v>171</v>
      </c>
      <c r="H48" s="16"/>
      <c r="I48" s="16"/>
      <c r="J48" s="15"/>
      <c r="K48" s="9"/>
      <c r="L48" s="11"/>
    </row>
    <row r="49" spans="1:12" ht="63.75" x14ac:dyDescent="0.25">
      <c r="A49" s="32" t="s">
        <v>172</v>
      </c>
      <c r="B49" s="13">
        <v>45621</v>
      </c>
      <c r="C49" s="7" t="s">
        <v>308</v>
      </c>
      <c r="D49" s="10" t="s">
        <v>173</v>
      </c>
      <c r="E49" s="8" t="s">
        <v>174</v>
      </c>
      <c r="F49" s="16" t="s">
        <v>175</v>
      </c>
      <c r="G49" s="10" t="s">
        <v>176</v>
      </c>
      <c r="H49" s="16"/>
      <c r="I49" s="16"/>
      <c r="J49" s="15"/>
      <c r="K49" s="9"/>
      <c r="L49" s="11"/>
    </row>
    <row r="50" spans="1:12" ht="55.5" customHeight="1" x14ac:dyDescent="0.25">
      <c r="A50" s="32" t="s">
        <v>177</v>
      </c>
      <c r="B50" s="13">
        <v>45621</v>
      </c>
      <c r="C50" s="7" t="s">
        <v>309</v>
      </c>
      <c r="D50" s="10" t="s">
        <v>173</v>
      </c>
      <c r="E50" s="8" t="s">
        <v>178</v>
      </c>
      <c r="F50" s="16" t="s">
        <v>175</v>
      </c>
      <c r="G50" s="10" t="s">
        <v>176</v>
      </c>
      <c r="H50" s="16"/>
      <c r="I50" s="16"/>
      <c r="J50" s="15"/>
      <c r="K50" s="9"/>
      <c r="L50" s="11"/>
    </row>
    <row r="51" spans="1:12" ht="76.5" x14ac:dyDescent="0.25">
      <c r="A51" s="32" t="s">
        <v>179</v>
      </c>
      <c r="B51" s="48">
        <v>45623</v>
      </c>
      <c r="C51" s="17" t="s">
        <v>180</v>
      </c>
      <c r="D51" s="18" t="s">
        <v>181</v>
      </c>
      <c r="E51" s="19" t="s">
        <v>182</v>
      </c>
      <c r="F51" s="35" t="s">
        <v>183</v>
      </c>
      <c r="G51" s="20" t="s">
        <v>176</v>
      </c>
      <c r="H51" s="16"/>
      <c r="I51" s="16"/>
      <c r="J51" s="15"/>
      <c r="K51" s="9"/>
      <c r="L51" s="11"/>
    </row>
    <row r="52" spans="1:12" ht="55.5" customHeight="1" x14ac:dyDescent="0.25">
      <c r="A52" s="32" t="s">
        <v>184</v>
      </c>
      <c r="B52" s="48">
        <v>45629</v>
      </c>
      <c r="C52" s="17" t="s">
        <v>310</v>
      </c>
      <c r="D52" s="18" t="s">
        <v>185</v>
      </c>
      <c r="E52" s="19" t="s">
        <v>136</v>
      </c>
      <c r="F52" s="35" t="s">
        <v>183</v>
      </c>
      <c r="G52" s="20" t="s">
        <v>124</v>
      </c>
      <c r="H52" s="16"/>
      <c r="I52" s="16"/>
      <c r="J52" s="15"/>
      <c r="K52" s="9"/>
      <c r="L52" s="11"/>
    </row>
    <row r="53" spans="1:12" ht="70.5" customHeight="1" x14ac:dyDescent="0.25">
      <c r="A53" s="50" t="s">
        <v>186</v>
      </c>
      <c r="B53" s="48">
        <v>45629</v>
      </c>
      <c r="C53" s="17" t="s">
        <v>311</v>
      </c>
      <c r="D53" s="18" t="s">
        <v>187</v>
      </c>
      <c r="E53" s="19" t="s">
        <v>136</v>
      </c>
      <c r="F53" s="35" t="s">
        <v>188</v>
      </c>
      <c r="G53" s="20" t="s">
        <v>189</v>
      </c>
      <c r="H53" s="11"/>
      <c r="I53" s="11"/>
      <c r="J53" s="21"/>
      <c r="K53" s="11"/>
      <c r="L53" s="11"/>
    </row>
    <row r="54" spans="1:12" ht="51" x14ac:dyDescent="0.25">
      <c r="A54" s="32" t="s">
        <v>220</v>
      </c>
      <c r="B54" s="13">
        <v>45630</v>
      </c>
      <c r="C54" s="7" t="s">
        <v>221</v>
      </c>
      <c r="D54" s="10" t="s">
        <v>222</v>
      </c>
      <c r="E54" s="8" t="s">
        <v>223</v>
      </c>
      <c r="F54" s="9" t="s">
        <v>224</v>
      </c>
      <c r="G54" s="10" t="s">
        <v>144</v>
      </c>
      <c r="J54" s="26"/>
      <c r="K54" s="26"/>
    </row>
    <row r="55" spans="1:12" ht="51" x14ac:dyDescent="0.25">
      <c r="A55" s="32" t="s">
        <v>225</v>
      </c>
      <c r="B55" s="13">
        <v>45638</v>
      </c>
      <c r="C55" s="7" t="s">
        <v>226</v>
      </c>
      <c r="D55" s="10" t="s">
        <v>227</v>
      </c>
      <c r="E55" s="8" t="s">
        <v>136</v>
      </c>
      <c r="F55" s="9" t="s">
        <v>228</v>
      </c>
      <c r="G55" s="10" t="s">
        <v>229</v>
      </c>
      <c r="J55" s="26"/>
      <c r="K55" s="26"/>
    </row>
    <row r="56" spans="1:12" ht="25.5" x14ac:dyDescent="0.25">
      <c r="A56" s="32" t="s">
        <v>230</v>
      </c>
      <c r="B56" s="13">
        <v>45638</v>
      </c>
      <c r="C56" s="7" t="s">
        <v>231</v>
      </c>
      <c r="D56" s="10" t="s">
        <v>232</v>
      </c>
      <c r="E56" s="8" t="s">
        <v>233</v>
      </c>
      <c r="F56" s="9" t="s">
        <v>234</v>
      </c>
      <c r="G56" s="10" t="s">
        <v>229</v>
      </c>
      <c r="J56" s="26"/>
      <c r="K56" s="26"/>
    </row>
    <row r="57" spans="1:12" ht="76.5" x14ac:dyDescent="0.25">
      <c r="A57" s="32" t="s">
        <v>235</v>
      </c>
      <c r="B57" s="13">
        <v>45644</v>
      </c>
      <c r="C57" s="7" t="s">
        <v>236</v>
      </c>
      <c r="D57" s="10" t="s">
        <v>237</v>
      </c>
      <c r="E57" s="8" t="s">
        <v>238</v>
      </c>
      <c r="F57" s="9" t="s">
        <v>239</v>
      </c>
      <c r="G57" s="10" t="s">
        <v>240</v>
      </c>
      <c r="J57" s="26"/>
      <c r="K57" s="26"/>
    </row>
    <row r="58" spans="1:12" ht="51" x14ac:dyDescent="0.25">
      <c r="A58" s="32" t="s">
        <v>241</v>
      </c>
      <c r="B58" s="13">
        <v>45646</v>
      </c>
      <c r="C58" s="7" t="s">
        <v>242</v>
      </c>
      <c r="D58" s="10" t="s">
        <v>243</v>
      </c>
      <c r="E58" s="8" t="s">
        <v>244</v>
      </c>
      <c r="F58" s="9" t="s">
        <v>245</v>
      </c>
      <c r="G58" s="51" t="s">
        <v>160</v>
      </c>
      <c r="J58" s="26"/>
      <c r="K58" s="26"/>
    </row>
    <row r="59" spans="1:12" ht="204" x14ac:dyDescent="0.25">
      <c r="A59" s="32" t="s">
        <v>246</v>
      </c>
      <c r="B59" s="13">
        <v>45649</v>
      </c>
      <c r="C59" s="7" t="s">
        <v>247</v>
      </c>
      <c r="D59" s="10" t="s">
        <v>248</v>
      </c>
      <c r="E59" s="8" t="s">
        <v>249</v>
      </c>
      <c r="F59" s="9" t="s">
        <v>146</v>
      </c>
      <c r="G59" s="51" t="s">
        <v>250</v>
      </c>
      <c r="J59" s="26"/>
      <c r="K59" s="26"/>
    </row>
    <row r="60" spans="1:12" ht="114.75" x14ac:dyDescent="0.25">
      <c r="A60" s="32" t="s">
        <v>251</v>
      </c>
      <c r="B60" s="13">
        <v>45657</v>
      </c>
      <c r="C60" s="7" t="s">
        <v>252</v>
      </c>
      <c r="D60" s="10" t="s">
        <v>253</v>
      </c>
      <c r="E60" s="8" t="s">
        <v>254</v>
      </c>
      <c r="F60" s="9" t="s">
        <v>111</v>
      </c>
      <c r="G60" s="51" t="s">
        <v>250</v>
      </c>
      <c r="J60" s="26"/>
      <c r="K60" s="26"/>
    </row>
    <row r="61" spans="1:12" ht="51" x14ac:dyDescent="0.25">
      <c r="A61" s="32" t="s">
        <v>255</v>
      </c>
      <c r="B61" s="13">
        <v>45657</v>
      </c>
      <c r="C61" s="7" t="s">
        <v>256</v>
      </c>
      <c r="D61" s="10" t="s">
        <v>257</v>
      </c>
      <c r="E61" s="8" t="s">
        <v>258</v>
      </c>
      <c r="F61" s="9" t="s">
        <v>259</v>
      </c>
      <c r="G61" s="51" t="s">
        <v>250</v>
      </c>
      <c r="J61" s="26"/>
      <c r="K61" s="26"/>
    </row>
    <row r="62" spans="1:12" ht="114.75" x14ac:dyDescent="0.25">
      <c r="A62" s="32" t="s">
        <v>260</v>
      </c>
      <c r="B62" s="13">
        <v>45657</v>
      </c>
      <c r="C62" s="7" t="s">
        <v>261</v>
      </c>
      <c r="D62" s="10" t="s">
        <v>262</v>
      </c>
      <c r="E62" s="8" t="s">
        <v>263</v>
      </c>
      <c r="F62" s="9" t="s">
        <v>111</v>
      </c>
      <c r="G62" s="51" t="s">
        <v>250</v>
      </c>
      <c r="J62" s="26"/>
      <c r="K62" s="26"/>
    </row>
    <row r="63" spans="1:12" x14ac:dyDescent="0.25">
      <c r="A63" s="27"/>
      <c r="E63" s="25"/>
      <c r="J63" s="26"/>
      <c r="K63" s="26"/>
    </row>
    <row r="64" spans="1:12" x14ac:dyDescent="0.25">
      <c r="A64" s="22" t="s">
        <v>7</v>
      </c>
      <c r="B64" s="23"/>
      <c r="C64" s="24" t="s">
        <v>312</v>
      </c>
      <c r="D64" s="24" t="s">
        <v>313</v>
      </c>
      <c r="E64" s="25"/>
    </row>
    <row r="65" spans="5:5" x14ac:dyDescent="0.25">
      <c r="E65" s="29"/>
    </row>
    <row r="66" spans="5:5" x14ac:dyDescent="0.25">
      <c r="E66" s="29"/>
    </row>
    <row r="67" spans="5:5" x14ac:dyDescent="0.25">
      <c r="E67" s="29"/>
    </row>
    <row r="68" spans="5:5" x14ac:dyDescent="0.25">
      <c r="E68" s="29"/>
    </row>
    <row r="69" spans="5:5" x14ac:dyDescent="0.25">
      <c r="E69" s="29"/>
    </row>
  </sheetData>
  <autoFilter ref="A1:L54"/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9"/>
  <sheetViews>
    <sheetView workbookViewId="0">
      <selection activeCell="A16" sqref="A16"/>
    </sheetView>
  </sheetViews>
  <sheetFormatPr baseColWidth="10" defaultRowHeight="15" x14ac:dyDescent="0.25"/>
  <cols>
    <col min="1" max="1" width="13.140625" bestFit="1" customWidth="1"/>
  </cols>
  <sheetData>
    <row r="1" spans="1:1" x14ac:dyDescent="0.25">
      <c r="A1" s="49">
        <v>13000</v>
      </c>
    </row>
    <row r="2" spans="1:1" x14ac:dyDescent="0.25">
      <c r="A2" s="49">
        <v>2126.44</v>
      </c>
    </row>
    <row r="3" spans="1:1" x14ac:dyDescent="0.25">
      <c r="A3" s="49">
        <f>SUM(A1:A2)</f>
        <v>15126.44</v>
      </c>
    </row>
    <row r="4" spans="1:1" x14ac:dyDescent="0.25">
      <c r="A4" s="49"/>
    </row>
    <row r="5" spans="1:1" x14ac:dyDescent="0.25">
      <c r="A5" s="49">
        <v>352000</v>
      </c>
    </row>
    <row r="6" spans="1:1" x14ac:dyDescent="0.25">
      <c r="A6" s="49">
        <v>184000</v>
      </c>
    </row>
    <row r="7" spans="1:1" x14ac:dyDescent="0.25">
      <c r="A7" s="49">
        <f>A5-A6</f>
        <v>168000</v>
      </c>
    </row>
    <row r="8" spans="1:1" x14ac:dyDescent="0.25">
      <c r="A8" s="49"/>
    </row>
    <row r="9" spans="1:1" x14ac:dyDescent="0.25">
      <c r="A9" s="49">
        <v>320789.31</v>
      </c>
    </row>
    <row r="10" spans="1:1" x14ac:dyDescent="0.25">
      <c r="A10" s="49">
        <v>145000</v>
      </c>
    </row>
    <row r="11" spans="1:1" x14ac:dyDescent="0.25">
      <c r="A11" s="49">
        <f>A9-A10</f>
        <v>175789.31</v>
      </c>
    </row>
    <row r="12" spans="1:1" x14ac:dyDescent="0.25">
      <c r="A12" s="49"/>
    </row>
    <row r="13" spans="1:1" x14ac:dyDescent="0.25">
      <c r="A13" s="49">
        <v>4083646.87</v>
      </c>
    </row>
    <row r="14" spans="1:1" x14ac:dyDescent="0.25">
      <c r="A14" s="49">
        <v>193084.88</v>
      </c>
    </row>
    <row r="15" spans="1:1" x14ac:dyDescent="0.25">
      <c r="A15" s="49">
        <f>A13-A14</f>
        <v>3890561.99</v>
      </c>
    </row>
    <row r="16" spans="1:1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" x14ac:dyDescent="0.25">
      <c r="A49" s="49"/>
    </row>
    <row r="50" spans="1:1" x14ac:dyDescent="0.25">
      <c r="A50" s="49"/>
    </row>
    <row r="51" spans="1:1" x14ac:dyDescent="0.25">
      <c r="A51" s="49"/>
    </row>
    <row r="52" spans="1:1" x14ac:dyDescent="0.25">
      <c r="A52" s="49"/>
    </row>
    <row r="53" spans="1:1" x14ac:dyDescent="0.25">
      <c r="A53" s="49"/>
    </row>
    <row r="54" spans="1:1" x14ac:dyDescent="0.25">
      <c r="A54" s="49"/>
    </row>
    <row r="55" spans="1:1" x14ac:dyDescent="0.25">
      <c r="A55" s="49"/>
    </row>
    <row r="56" spans="1:1" x14ac:dyDescent="0.25">
      <c r="A56" s="49"/>
    </row>
    <row r="57" spans="1:1" x14ac:dyDescent="0.25">
      <c r="A57" s="49"/>
    </row>
    <row r="58" spans="1:1" x14ac:dyDescent="0.25">
      <c r="A58" s="49"/>
    </row>
    <row r="59" spans="1:1" x14ac:dyDescent="0.25">
      <c r="A59" s="49"/>
    </row>
    <row r="60" spans="1:1" x14ac:dyDescent="0.25">
      <c r="A60" s="49"/>
    </row>
    <row r="61" spans="1:1" x14ac:dyDescent="0.25">
      <c r="A61" s="49"/>
    </row>
    <row r="62" spans="1:1" x14ac:dyDescent="0.25">
      <c r="A62" s="49"/>
    </row>
    <row r="63" spans="1:1" x14ac:dyDescent="0.25">
      <c r="A63" s="49"/>
    </row>
    <row r="64" spans="1:1" x14ac:dyDescent="0.25">
      <c r="A64" s="49"/>
    </row>
    <row r="65" spans="1:1" x14ac:dyDescent="0.25">
      <c r="A65" s="49"/>
    </row>
    <row r="66" spans="1:1" x14ac:dyDescent="0.25">
      <c r="A66" s="49"/>
    </row>
    <row r="67" spans="1:1" x14ac:dyDescent="0.25">
      <c r="A67" s="49"/>
    </row>
    <row r="68" spans="1:1" x14ac:dyDescent="0.25">
      <c r="A68" s="49"/>
    </row>
    <row r="69" spans="1:1" x14ac:dyDescent="0.25">
      <c r="A69" s="49"/>
    </row>
    <row r="70" spans="1:1" x14ac:dyDescent="0.25">
      <c r="A70" s="49"/>
    </row>
    <row r="71" spans="1:1" x14ac:dyDescent="0.25">
      <c r="A71" s="49"/>
    </row>
    <row r="72" spans="1:1" x14ac:dyDescent="0.25">
      <c r="A72" s="49"/>
    </row>
    <row r="73" spans="1:1" x14ac:dyDescent="0.25">
      <c r="A73" s="49"/>
    </row>
    <row r="74" spans="1:1" x14ac:dyDescent="0.25">
      <c r="A74" s="49"/>
    </row>
    <row r="75" spans="1:1" x14ac:dyDescent="0.25">
      <c r="A75" s="49"/>
    </row>
    <row r="76" spans="1:1" x14ac:dyDescent="0.25">
      <c r="A76" s="49"/>
    </row>
    <row r="77" spans="1:1" x14ac:dyDescent="0.25">
      <c r="A77" s="49"/>
    </row>
    <row r="78" spans="1:1" x14ac:dyDescent="0.25">
      <c r="A78" s="49"/>
    </row>
    <row r="79" spans="1:1" x14ac:dyDescent="0.25">
      <c r="A79" s="49"/>
    </row>
    <row r="80" spans="1:1" x14ac:dyDescent="0.25">
      <c r="A80" s="49"/>
    </row>
    <row r="81" spans="1:1" x14ac:dyDescent="0.25">
      <c r="A81" s="49"/>
    </row>
    <row r="82" spans="1:1" x14ac:dyDescent="0.25">
      <c r="A82" s="49"/>
    </row>
    <row r="83" spans="1:1" x14ac:dyDescent="0.25">
      <c r="A83" s="49"/>
    </row>
    <row r="84" spans="1:1" x14ac:dyDescent="0.25">
      <c r="A84" s="49"/>
    </row>
    <row r="85" spans="1:1" x14ac:dyDescent="0.25">
      <c r="A85" s="49"/>
    </row>
    <row r="86" spans="1:1" x14ac:dyDescent="0.25">
      <c r="A86" s="49"/>
    </row>
    <row r="87" spans="1:1" x14ac:dyDescent="0.25">
      <c r="A87" s="49"/>
    </row>
    <row r="88" spans="1:1" x14ac:dyDescent="0.25">
      <c r="A88" s="49"/>
    </row>
    <row r="89" spans="1:1" x14ac:dyDescent="0.25">
      <c r="A89" s="49"/>
    </row>
    <row r="90" spans="1:1" x14ac:dyDescent="0.25">
      <c r="A90" s="49"/>
    </row>
    <row r="91" spans="1:1" x14ac:dyDescent="0.25">
      <c r="A91" s="49"/>
    </row>
    <row r="92" spans="1:1" x14ac:dyDescent="0.25">
      <c r="A92" s="49"/>
    </row>
    <row r="93" spans="1:1" x14ac:dyDescent="0.25">
      <c r="A93" s="49"/>
    </row>
    <row r="94" spans="1:1" x14ac:dyDescent="0.25">
      <c r="A94" s="49"/>
    </row>
    <row r="95" spans="1:1" x14ac:dyDescent="0.25">
      <c r="A95" s="49"/>
    </row>
    <row r="96" spans="1:1" x14ac:dyDescent="0.25">
      <c r="A96" s="49"/>
    </row>
    <row r="97" spans="1:1" x14ac:dyDescent="0.25">
      <c r="A97" s="49"/>
    </row>
    <row r="98" spans="1:1" x14ac:dyDescent="0.25">
      <c r="A98" s="49"/>
    </row>
    <row r="99" spans="1:1" x14ac:dyDescent="0.25">
      <c r="A99" s="49"/>
    </row>
    <row r="100" spans="1:1" x14ac:dyDescent="0.25">
      <c r="A100" s="49"/>
    </row>
    <row r="101" spans="1:1" x14ac:dyDescent="0.25">
      <c r="A101" s="49"/>
    </row>
    <row r="102" spans="1:1" x14ac:dyDescent="0.25">
      <c r="A102" s="49"/>
    </row>
    <row r="103" spans="1:1" x14ac:dyDescent="0.25">
      <c r="A103" s="49"/>
    </row>
    <row r="104" spans="1:1" x14ac:dyDescent="0.25">
      <c r="A104" s="49"/>
    </row>
    <row r="105" spans="1:1" x14ac:dyDescent="0.25">
      <c r="A105" s="49"/>
    </row>
    <row r="106" spans="1:1" x14ac:dyDescent="0.25">
      <c r="A106" s="49"/>
    </row>
    <row r="107" spans="1:1" x14ac:dyDescent="0.25">
      <c r="A107" s="49"/>
    </row>
    <row r="108" spans="1:1" x14ac:dyDescent="0.25">
      <c r="A108" s="49"/>
    </row>
    <row r="109" spans="1:1" x14ac:dyDescent="0.25">
      <c r="A109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Canigueral Iñiguez, Jordi</dc:creator>
  <cp:lastModifiedBy>Pintor Quesada, Sonia</cp:lastModifiedBy>
  <cp:lastPrinted>2025-03-06T16:55:44Z</cp:lastPrinted>
  <dcterms:created xsi:type="dcterms:W3CDTF">2016-01-27T15:19:22Z</dcterms:created>
  <dcterms:modified xsi:type="dcterms:W3CDTF">2025-03-06T17:03:16Z</dcterms:modified>
</cp:coreProperties>
</file>